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petro\Documents\비서팀2022ver\업무추진비\홈페이지 사전정보공표\"/>
    </mc:Choice>
  </mc:AlternateContent>
  <xr:revisionPtr revIDLastSave="0" documentId="13_ncr:1_{98993C30-5385-4BF2-9894-C753E2DC6F7B}" xr6:coauthVersionLast="47" xr6:coauthVersionMax="47" xr10:uidLastSave="{00000000-0000-0000-0000-000000000000}"/>
  <bookViews>
    <workbookView xWindow="2175" yWindow="450" windowWidth="23475" windowHeight="15345" xr2:uid="{00000000-000D-0000-FFFF-FFFF00000000}"/>
  </bookViews>
  <sheets>
    <sheet name="이사장" sheetId="29" r:id="rId1"/>
    <sheet name="경영이사" sheetId="20" r:id="rId2"/>
    <sheet name="사업이사" sheetId="21" r:id="rId3"/>
    <sheet name="기관" sheetId="23" r:id="rId4"/>
  </sheets>
  <definedNames>
    <definedName name="_xlnm._FilterDatabase" localSheetId="1" hidden="1">경영이사!$A$3:$I$10</definedName>
    <definedName name="_xlnm._FilterDatabase" localSheetId="3" hidden="1">기관!$A$3:$I$13</definedName>
    <definedName name="_xlnm._FilterDatabase" localSheetId="2" hidden="1">사업이사!$A$3:$I$11</definedName>
    <definedName name="_xlnm._FilterDatabase" localSheetId="0" hidden="1">이사장!$A$3:$I$17</definedName>
    <definedName name="_xlnm.Print_Area" localSheetId="1">경영이사!$A$1:$I$10</definedName>
    <definedName name="_xlnm.Print_Area" localSheetId="3">기관!$A$1:$I$13</definedName>
    <definedName name="_xlnm.Print_Area" localSheetId="2">사업이사!$A$1:$I$11</definedName>
    <definedName name="_xlnm.Print_Area" localSheetId="0">이사장!$A$1:$I$17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9" l="1"/>
  <c r="F16" i="29"/>
  <c r="F13" i="23"/>
  <c r="F12" i="23"/>
  <c r="F11" i="21"/>
  <c r="F10" i="21"/>
  <c r="F10" i="20"/>
  <c r="F9" i="20"/>
</calcChain>
</file>

<file path=xl/sharedStrings.xml><?xml version="1.0" encoding="utf-8"?>
<sst xmlns="http://schemas.openxmlformats.org/spreadsheetml/2006/main" count="250" uniqueCount="65">
  <si>
    <t>사용일자</t>
    <phoneticPr fontId="2" type="noConversion"/>
  </si>
  <si>
    <t>집행목적</t>
    <phoneticPr fontId="2" type="noConversion"/>
  </si>
  <si>
    <t>사용처</t>
    <phoneticPr fontId="2" type="noConversion"/>
  </si>
  <si>
    <t>연락처</t>
    <phoneticPr fontId="2" type="noConversion"/>
  </si>
  <si>
    <t>집행대상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</si>
  <si>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</si>
  <si>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</si>
  <si>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</si>
  <si>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집행자</t>
    <phoneticPr fontId="2" type="noConversion"/>
  </si>
  <si>
    <t>합           계</t>
    <phoneticPr fontId="2" type="noConversion"/>
  </si>
  <si>
    <t>■ 현금</t>
    <phoneticPr fontId="2" type="noConversion"/>
  </si>
  <si>
    <t>경영이사</t>
    <phoneticPr fontId="2" type="noConversion"/>
  </si>
  <si>
    <t>사업이사</t>
    <phoneticPr fontId="2" type="noConversion"/>
  </si>
  <si>
    <t>기관</t>
    <phoneticPr fontId="2" type="noConversion"/>
  </si>
  <si>
    <t>이사장</t>
    <phoneticPr fontId="2" type="noConversion"/>
  </si>
  <si>
    <t xml:space="preserve"> &lt; 업무추진비 집행내역_2022. 4월 &gt;</t>
    <phoneticPr fontId="2" type="noConversion"/>
  </si>
  <si>
    <t xml:space="preserve">유관기관 업무협력 </t>
  </si>
  <si>
    <t>업무지시 및 직원격려</t>
  </si>
  <si>
    <t>경조사 위문,격려</t>
  </si>
  <si>
    <t>(주)  너와집  백현점</t>
  </si>
  <si>
    <t>031-8016-8107</t>
    <phoneticPr fontId="2" type="noConversion"/>
  </si>
  <si>
    <t>한옥반점</t>
  </si>
  <si>
    <t>031-724-1004</t>
    <phoneticPr fontId="2" type="noConversion"/>
  </si>
  <si>
    <t>축의금</t>
    <phoneticPr fontId="2" type="noConversion"/>
  </si>
  <si>
    <t>-</t>
    <phoneticPr fontId="2" type="noConversion"/>
  </si>
  <si>
    <t>원복집주식회사</t>
  </si>
  <si>
    <t>031-711-7553</t>
    <phoneticPr fontId="2" type="noConversion"/>
  </si>
  <si>
    <t>부의금</t>
    <phoneticPr fontId="2" type="noConversion"/>
  </si>
  <si>
    <t>뚝배기동태탕</t>
  </si>
  <si>
    <t>031-705-1577</t>
    <phoneticPr fontId="2" type="noConversion"/>
  </si>
  <si>
    <t>유관기관</t>
    <phoneticPr fontId="2" type="noConversion"/>
  </si>
  <si>
    <t>내부직원</t>
    <phoneticPr fontId="2" type="noConversion"/>
  </si>
  <si>
    <t>법인카드</t>
    <phoneticPr fontId="2" type="noConversion"/>
  </si>
  <si>
    <t>현금지급</t>
    <phoneticPr fontId="2" type="noConversion"/>
  </si>
  <si>
    <t>■ 카드 824,000원</t>
    <phoneticPr fontId="2" type="noConversion"/>
  </si>
  <si>
    <t>■ 현금 550,000원</t>
    <phoneticPr fontId="2" type="noConversion"/>
  </si>
  <si>
    <t>임원</t>
    <phoneticPr fontId="2" type="noConversion"/>
  </si>
  <si>
    <t>일식성진</t>
  </si>
  <si>
    <t>구좌리얼크니손칼국수</t>
  </si>
  <si>
    <t>031-711-5557</t>
    <phoneticPr fontId="2" type="noConversion"/>
  </si>
  <si>
    <t>■ 카드 204,000원</t>
    <phoneticPr fontId="2" type="noConversion"/>
  </si>
  <si>
    <t>■ 현금 250,000원</t>
    <phoneticPr fontId="2" type="noConversion"/>
  </si>
  <si>
    <t>02-2269-5551</t>
    <phoneticPr fontId="2" type="noConversion"/>
  </si>
  <si>
    <t>타누키돈부리 중앙대점</t>
  </si>
  <si>
    <t>주식회사 씨앤코컴퍼니 블루포트 중앙대학</t>
  </si>
  <si>
    <t>070-4257-9103</t>
    <phoneticPr fontId="2" type="noConversion"/>
  </si>
  <si>
    <t>(주)플랜지 깨비옥 트리플스트리트</t>
  </si>
  <si>
    <t>02-812-9987</t>
    <phoneticPr fontId="2" type="noConversion"/>
  </si>
  <si>
    <t>■ 카드 126,800원</t>
    <phoneticPr fontId="2" type="noConversion"/>
  </si>
  <si>
    <t>일품당 프리미엄</t>
  </si>
  <si>
    <t>시골여행</t>
  </si>
  <si>
    <t>031-703-7888</t>
    <phoneticPr fontId="2" type="noConversion"/>
  </si>
  <si>
    <t>아티크 (ARTIQUE)</t>
  </si>
  <si>
    <t>031-704-3344</t>
    <phoneticPr fontId="2" type="noConversion"/>
  </si>
  <si>
    <t>제주 은희네 해장국(분당서현점)</t>
  </si>
  <si>
    <t>031-707-8522</t>
    <phoneticPr fontId="2" type="noConversion"/>
  </si>
  <si>
    <t>(주)가비양</t>
  </si>
  <si>
    <t>031-708-4288</t>
    <phoneticPr fontId="2" type="noConversion"/>
  </si>
  <si>
    <t>제이스팟</t>
  </si>
  <si>
    <t>김가네한정식</t>
  </si>
  <si>
    <t>043-235-0099</t>
    <phoneticPr fontId="2" type="noConversion"/>
  </si>
  <si>
    <t>스타벅스 청주오송점</t>
    <phoneticPr fontId="2" type="noConversion"/>
  </si>
  <si>
    <t>0507-1344-7179</t>
    <phoneticPr fontId="2" type="noConversion"/>
  </si>
  <si>
    <t>1899-4949</t>
    <phoneticPr fontId="2" type="noConversion"/>
  </si>
  <si>
    <t>■ 카드 556,000원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</si>
</sst>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1" fontId="10" fillId="0" borderId="1" xfId="2" applyFont="1" applyFill="1" applyBorder="1" applyAlignment="1">
      <alignment horizontal="center" vertical="center" shrinkToFit="1"/>
    </xf>
    <xf numFmtId="49" fontId="10" fillId="0" borderId="1" xfId="1" applyNumberFormat="1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left" vertical="center"/>
    </xf>
    <xf numFmtId="3" fontId="0" fillId="3" borderId="1" xfId="0" applyNumberFormat="1" applyFill="1" applyBorder="1" applyAlignment="1">
      <alignment horizontal="left"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쉼표 [0] 2" xfId="2" xr:uid="{00000000-0005-0000-0000-000001000000}"/>
    <cellStyle name="표준" xfId="0" builtinId="0"/>
    <cellStyle name="표준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view="pageBreakPreview" zoomScale="85" zoomScaleNormal="100" zoomScaleSheetLayoutView="85" workbookViewId="0">
      <selection activeCell="K12" sqref="K12"/>
    </sheetView>
  </sheetViews>
  <sheetFormatPr defaultRowHeight="16.5" x14ac:dyDescent="0.3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</row>
    <row r="2" spans="1:9" ht="14.25" customHeight="1" x14ac:dyDescent="0.3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 x14ac:dyDescent="0.3">
      <c r="A4" s="14">
        <v>44657</v>
      </c>
      <c r="B4" s="15" t="s">
        <v>16</v>
      </c>
      <c r="C4" s="12" t="s">
        <v>19</v>
      </c>
      <c r="D4" s="16" t="s">
        <v>20</v>
      </c>
      <c r="E4" s="12" t="s">
        <v>30</v>
      </c>
      <c r="F4" s="11" t="s">
        <v>32</v>
      </c>
      <c r="G4" s="12">
        <v>9</v>
      </c>
      <c r="H4" s="18">
        <v>261000</v>
      </c>
      <c r="I4" s="13" t="s">
        <v>14</v>
      </c>
    </row>
    <row r="5" spans="1:9" ht="30" customHeight="1" x14ac:dyDescent="0.3">
      <c r="A5" s="14">
        <v>44663</v>
      </c>
      <c r="B5" s="15" t="s">
        <v>17</v>
      </c>
      <c r="C5" s="12" t="s">
        <v>21</v>
      </c>
      <c r="D5" s="16" t="s">
        <v>22</v>
      </c>
      <c r="E5" s="12" t="s">
        <v>31</v>
      </c>
      <c r="F5" s="11" t="s">
        <v>32</v>
      </c>
      <c r="G5" s="12">
        <v>5</v>
      </c>
      <c r="H5" s="18">
        <v>141000</v>
      </c>
      <c r="I5" s="13" t="s">
        <v>14</v>
      </c>
    </row>
    <row r="6" spans="1:9" ht="30" customHeight="1" x14ac:dyDescent="0.3">
      <c r="A6" s="14">
        <v>44656</v>
      </c>
      <c r="B6" s="15" t="s">
        <v>17</v>
      </c>
      <c r="C6" s="12" t="s">
        <v>19</v>
      </c>
      <c r="D6" s="16" t="s">
        <v>20</v>
      </c>
      <c r="E6" s="12" t="s">
        <v>31</v>
      </c>
      <c r="F6" s="11" t="s">
        <v>32</v>
      </c>
      <c r="G6" s="12">
        <v>2</v>
      </c>
      <c r="H6" s="18">
        <v>58000</v>
      </c>
      <c r="I6" s="13" t="s">
        <v>14</v>
      </c>
    </row>
    <row r="7" spans="1:9" ht="30" customHeight="1" x14ac:dyDescent="0.3">
      <c r="A7" s="14">
        <v>44664</v>
      </c>
      <c r="B7" s="15" t="s">
        <v>18</v>
      </c>
      <c r="C7" s="12" t="s">
        <v>23</v>
      </c>
      <c r="D7" s="17" t="s">
        <v>24</v>
      </c>
      <c r="E7" s="12" t="s">
        <v>31</v>
      </c>
      <c r="F7" s="12" t="s">
        <v>33</v>
      </c>
      <c r="G7" s="17" t="s">
        <v>24</v>
      </c>
      <c r="H7" s="18">
        <v>100000</v>
      </c>
      <c r="I7" s="13" t="s">
        <v>14</v>
      </c>
    </row>
    <row r="8" spans="1:9" ht="30" customHeight="1" x14ac:dyDescent="0.3">
      <c r="A8" s="14">
        <v>44664</v>
      </c>
      <c r="B8" s="15" t="s">
        <v>18</v>
      </c>
      <c r="C8" s="12" t="s">
        <v>23</v>
      </c>
      <c r="D8" s="17" t="s">
        <v>24</v>
      </c>
      <c r="E8" s="12" t="s">
        <v>31</v>
      </c>
      <c r="F8" s="12" t="s">
        <v>33</v>
      </c>
      <c r="G8" s="17" t="s">
        <v>24</v>
      </c>
      <c r="H8" s="18">
        <v>100000</v>
      </c>
      <c r="I8" s="13" t="s">
        <v>14</v>
      </c>
    </row>
    <row r="9" spans="1:9" ht="30" customHeight="1" x14ac:dyDescent="0.3">
      <c r="A9" s="14">
        <v>44664</v>
      </c>
      <c r="B9" s="15" t="s">
        <v>18</v>
      </c>
      <c r="C9" s="12" t="s">
        <v>23</v>
      </c>
      <c r="D9" s="17" t="s">
        <v>24</v>
      </c>
      <c r="E9" s="12" t="s">
        <v>31</v>
      </c>
      <c r="F9" s="12" t="s">
        <v>33</v>
      </c>
      <c r="G9" s="17" t="s">
        <v>24</v>
      </c>
      <c r="H9" s="18">
        <v>100000</v>
      </c>
      <c r="I9" s="13" t="s">
        <v>14</v>
      </c>
    </row>
    <row r="10" spans="1:9" ht="30" customHeight="1" x14ac:dyDescent="0.3">
      <c r="A10" s="14">
        <v>44665</v>
      </c>
      <c r="B10" s="15" t="s">
        <v>17</v>
      </c>
      <c r="C10" s="12" t="s">
        <v>25</v>
      </c>
      <c r="D10" s="12" t="s">
        <v>26</v>
      </c>
      <c r="E10" s="12" t="s">
        <v>31</v>
      </c>
      <c r="F10" s="11" t="s">
        <v>32</v>
      </c>
      <c r="G10" s="17">
        <v>6</v>
      </c>
      <c r="H10" s="18">
        <v>165000</v>
      </c>
      <c r="I10" s="13" t="s">
        <v>14</v>
      </c>
    </row>
    <row r="11" spans="1:9" ht="30" customHeight="1" x14ac:dyDescent="0.3">
      <c r="A11" s="14">
        <v>44666</v>
      </c>
      <c r="B11" s="15" t="s">
        <v>18</v>
      </c>
      <c r="C11" s="12" t="s">
        <v>27</v>
      </c>
      <c r="D11" s="17" t="s">
        <v>24</v>
      </c>
      <c r="E11" s="12" t="s">
        <v>36</v>
      </c>
      <c r="F11" s="12" t="s">
        <v>33</v>
      </c>
      <c r="G11" s="17" t="s">
        <v>24</v>
      </c>
      <c r="H11" s="18">
        <v>100000</v>
      </c>
      <c r="I11" s="13" t="s">
        <v>14</v>
      </c>
    </row>
    <row r="12" spans="1:9" ht="30" customHeight="1" x14ac:dyDescent="0.3">
      <c r="A12" s="14">
        <v>44676</v>
      </c>
      <c r="B12" s="15" t="s">
        <v>18</v>
      </c>
      <c r="C12" s="12" t="s">
        <v>27</v>
      </c>
      <c r="D12" s="17" t="s">
        <v>24</v>
      </c>
      <c r="E12" s="12" t="s">
        <v>30</v>
      </c>
      <c r="F12" s="12" t="s">
        <v>33</v>
      </c>
      <c r="G12" s="17" t="s">
        <v>24</v>
      </c>
      <c r="H12" s="18">
        <v>50000</v>
      </c>
      <c r="I12" s="13" t="s">
        <v>14</v>
      </c>
    </row>
    <row r="13" spans="1:9" ht="30" customHeight="1" x14ac:dyDescent="0.3">
      <c r="A13" s="14">
        <v>44677</v>
      </c>
      <c r="B13" s="15" t="s">
        <v>18</v>
      </c>
      <c r="C13" s="12" t="s">
        <v>23</v>
      </c>
      <c r="D13" s="17" t="s">
        <v>24</v>
      </c>
      <c r="E13" s="12" t="s">
        <v>31</v>
      </c>
      <c r="F13" s="12" t="s">
        <v>33</v>
      </c>
      <c r="G13" s="17" t="s">
        <v>24</v>
      </c>
      <c r="H13" s="18">
        <v>100000</v>
      </c>
      <c r="I13" s="13" t="s">
        <v>14</v>
      </c>
    </row>
    <row r="14" spans="1:9" ht="30" customHeight="1" x14ac:dyDescent="0.3">
      <c r="A14" s="14">
        <v>44672</v>
      </c>
      <c r="B14" s="15" t="s">
        <v>17</v>
      </c>
      <c r="C14" s="12" t="s">
        <v>28</v>
      </c>
      <c r="D14" s="12" t="s">
        <v>29</v>
      </c>
      <c r="E14" s="12" t="s">
        <v>31</v>
      </c>
      <c r="F14" s="11" t="s">
        <v>32</v>
      </c>
      <c r="G14" s="12">
        <v>2</v>
      </c>
      <c r="H14" s="18">
        <v>47000</v>
      </c>
      <c r="I14" s="13" t="s">
        <v>14</v>
      </c>
    </row>
    <row r="15" spans="1:9" ht="30" customHeight="1" x14ac:dyDescent="0.3">
      <c r="A15" s="14">
        <v>44677</v>
      </c>
      <c r="B15" s="15" t="s">
        <v>17</v>
      </c>
      <c r="C15" s="12" t="s">
        <v>25</v>
      </c>
      <c r="D15" s="12" t="s">
        <v>26</v>
      </c>
      <c r="E15" s="12" t="s">
        <v>31</v>
      </c>
      <c r="F15" s="11" t="s">
        <v>32</v>
      </c>
      <c r="G15" s="12">
        <v>6</v>
      </c>
      <c r="H15" s="18">
        <v>152000</v>
      </c>
      <c r="I15" s="13" t="s">
        <v>14</v>
      </c>
    </row>
    <row r="16" spans="1:9" ht="30" customHeight="1" x14ac:dyDescent="0.3">
      <c r="A16" s="29" t="s">
        <v>9</v>
      </c>
      <c r="B16" s="29"/>
      <c r="C16" s="29"/>
      <c r="D16" s="29"/>
      <c r="E16" s="29"/>
      <c r="F16" s="30" t="str">
        <f>"■ 카드　"&amp;COUNTIF(F4:F15,"법인카드")&amp;"회"</f>
        <v>■ 카드　6회</v>
      </c>
      <c r="G16" s="30"/>
      <c r="H16" s="31" t="s">
        <v>34</v>
      </c>
      <c r="I16" s="31"/>
    </row>
    <row r="17" spans="1:21" ht="30" customHeight="1" x14ac:dyDescent="0.3">
      <c r="A17" s="29"/>
      <c r="B17" s="29"/>
      <c r="C17" s="29"/>
      <c r="D17" s="29"/>
      <c r="E17" s="29"/>
      <c r="F17" s="30" t="str">
        <f>"■ 현금　"&amp;COUNTIF(F4:F15,"현금지급")&amp;"회"</f>
        <v>■ 현금　6회</v>
      </c>
      <c r="G17" s="30"/>
      <c r="H17" s="31" t="s">
        <v>35</v>
      </c>
      <c r="I17" s="31"/>
    </row>
    <row r="18" spans="1:21" ht="30" customHeight="1" x14ac:dyDescent="0.3">
      <c r="A18" s="7"/>
      <c r="B18" s="7"/>
      <c r="C18" s="7"/>
      <c r="D18" s="7"/>
      <c r="E18" s="7"/>
      <c r="F18" s="8"/>
      <c r="G18" s="8"/>
      <c r="H18" s="9"/>
      <c r="I18" s="9"/>
    </row>
    <row r="19" spans="1:21" ht="30" customHeight="1" x14ac:dyDescent="0.3">
      <c r="H19"/>
      <c r="I19"/>
    </row>
    <row r="20" spans="1:21" ht="30" customHeight="1" x14ac:dyDescent="0.3">
      <c r="H20"/>
      <c r="I20"/>
    </row>
    <row r="21" spans="1:21" ht="30" customHeight="1" x14ac:dyDescent="0.3"/>
    <row r="22" spans="1:21" ht="30" customHeight="1" x14ac:dyDescent="0.3"/>
    <row r="23" spans="1:21" ht="30" customHeight="1" x14ac:dyDescent="0.3">
      <c r="K23" s="3"/>
      <c r="T23" s="4"/>
      <c r="U23" s="4"/>
    </row>
    <row r="24" spans="1:21" ht="30" customHeight="1" x14ac:dyDescent="0.3">
      <c r="K24" s="3"/>
      <c r="T24" s="4"/>
      <c r="U24" s="4"/>
    </row>
    <row r="25" spans="1:21" ht="30" customHeight="1" x14ac:dyDescent="0.3">
      <c r="K25" s="3"/>
      <c r="T25" s="4"/>
      <c r="U25" s="4"/>
    </row>
  </sheetData>
  <mergeCells count="6">
    <mergeCell ref="A1:I1"/>
    <mergeCell ref="A16:E17"/>
    <mergeCell ref="F16:G16"/>
    <mergeCell ref="H16:I16"/>
    <mergeCell ref="F17:G17"/>
    <mergeCell ref="H17:I17"/>
  </mergeCells>
  <phoneticPr fontId="2" type="noConversion"/>
  <dataValidations count="1">
    <dataValidation type="list" allowBlank="1" showInputMessage="1" showErrorMessage="1" sqref="B4:B15" xr:uid="{00000000-0002-0000-0000-000000000000}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23"/>
  <sheetViews>
    <sheetView view="pageBreakPreview" zoomScale="85" zoomScaleNormal="100" zoomScaleSheetLayoutView="85" workbookViewId="0">
      <selection activeCell="C18" sqref="C18"/>
    </sheetView>
  </sheetViews>
  <sheetFormatPr defaultRowHeight="16.5" x14ac:dyDescent="0.3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</row>
    <row r="2" spans="1:9" ht="14.25" customHeight="1" x14ac:dyDescent="0.3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 x14ac:dyDescent="0.3">
      <c r="A4" s="14">
        <v>44652</v>
      </c>
      <c r="B4" s="15" t="s">
        <v>16</v>
      </c>
      <c r="C4" s="12" t="s">
        <v>37</v>
      </c>
      <c r="D4" s="12" t="s">
        <v>42</v>
      </c>
      <c r="E4" s="12" t="s">
        <v>30</v>
      </c>
      <c r="F4" s="12" t="s">
        <v>32</v>
      </c>
      <c r="G4" s="12">
        <v>3</v>
      </c>
      <c r="H4" s="18">
        <v>79000</v>
      </c>
      <c r="I4" s="13" t="s">
        <v>11</v>
      </c>
    </row>
    <row r="5" spans="1:9" ht="30" customHeight="1" x14ac:dyDescent="0.3">
      <c r="A5" s="14">
        <v>44664</v>
      </c>
      <c r="B5" s="15" t="s">
        <v>18</v>
      </c>
      <c r="C5" s="12" t="s">
        <v>23</v>
      </c>
      <c r="D5" s="17" t="s">
        <v>24</v>
      </c>
      <c r="E5" s="12" t="s">
        <v>31</v>
      </c>
      <c r="F5" s="12" t="s">
        <v>33</v>
      </c>
      <c r="G5" s="17" t="s">
        <v>24</v>
      </c>
      <c r="H5" s="18">
        <v>150000</v>
      </c>
      <c r="I5" s="13" t="s">
        <v>11</v>
      </c>
    </row>
    <row r="6" spans="1:9" ht="30" customHeight="1" x14ac:dyDescent="0.3">
      <c r="A6" s="14">
        <v>44666</v>
      </c>
      <c r="B6" s="15" t="s">
        <v>18</v>
      </c>
      <c r="C6" s="12" t="s">
        <v>27</v>
      </c>
      <c r="D6" s="17" t="s">
        <v>24</v>
      </c>
      <c r="E6" s="12" t="s">
        <v>36</v>
      </c>
      <c r="F6" s="12" t="s">
        <v>33</v>
      </c>
      <c r="G6" s="17" t="s">
        <v>24</v>
      </c>
      <c r="H6" s="18">
        <v>50000</v>
      </c>
      <c r="I6" s="13" t="s">
        <v>11</v>
      </c>
    </row>
    <row r="7" spans="1:9" ht="30" customHeight="1" x14ac:dyDescent="0.3">
      <c r="A7" s="14">
        <v>44672</v>
      </c>
      <c r="B7" s="15" t="s">
        <v>17</v>
      </c>
      <c r="C7" s="12" t="s">
        <v>38</v>
      </c>
      <c r="D7" s="12" t="s">
        <v>39</v>
      </c>
      <c r="E7" s="12" t="s">
        <v>31</v>
      </c>
      <c r="F7" s="12" t="s">
        <v>32</v>
      </c>
      <c r="G7" s="12">
        <v>8</v>
      </c>
      <c r="H7" s="18">
        <v>125000</v>
      </c>
      <c r="I7" s="13" t="s">
        <v>11</v>
      </c>
    </row>
    <row r="8" spans="1:9" ht="30" customHeight="1" x14ac:dyDescent="0.3">
      <c r="A8" s="14">
        <v>44677</v>
      </c>
      <c r="B8" s="15" t="s">
        <v>18</v>
      </c>
      <c r="C8" s="12" t="s">
        <v>23</v>
      </c>
      <c r="D8" s="17" t="s">
        <v>24</v>
      </c>
      <c r="E8" s="12" t="s">
        <v>31</v>
      </c>
      <c r="F8" s="12" t="s">
        <v>33</v>
      </c>
      <c r="G8" s="17" t="s">
        <v>24</v>
      </c>
      <c r="H8" s="18">
        <v>50000</v>
      </c>
      <c r="I8" s="13" t="s">
        <v>11</v>
      </c>
    </row>
    <row r="9" spans="1:9" ht="30" customHeight="1" x14ac:dyDescent="0.3">
      <c r="A9" s="29" t="s">
        <v>9</v>
      </c>
      <c r="B9" s="29"/>
      <c r="C9" s="29"/>
      <c r="D9" s="29"/>
      <c r="E9" s="29"/>
      <c r="F9" s="30" t="str">
        <f>"■ 카드　"&amp;COUNTIF(F4:F8,"법인카드")&amp;"회"</f>
        <v>■ 카드　2회</v>
      </c>
      <c r="G9" s="30"/>
      <c r="H9" s="31" t="s">
        <v>40</v>
      </c>
      <c r="I9" s="31"/>
    </row>
    <row r="10" spans="1:9" ht="30" customHeight="1" x14ac:dyDescent="0.3">
      <c r="A10" s="29"/>
      <c r="B10" s="29"/>
      <c r="C10" s="29"/>
      <c r="D10" s="29"/>
      <c r="E10" s="29"/>
      <c r="F10" s="30" t="str">
        <f>"■ 현금　"&amp;COUNTIF(F4:F8,"현금지급")&amp;"회"</f>
        <v>■ 현금　3회</v>
      </c>
      <c r="G10" s="30"/>
      <c r="H10" s="31" t="s">
        <v>41</v>
      </c>
      <c r="I10" s="31"/>
    </row>
    <row r="11" spans="1:9" ht="30" customHeight="1" x14ac:dyDescent="0.3">
      <c r="A11" s="7"/>
      <c r="B11" s="7"/>
      <c r="C11" s="7"/>
      <c r="D11" s="7"/>
      <c r="E11" s="7"/>
      <c r="F11" s="8"/>
      <c r="G11" s="8"/>
      <c r="H11" s="9"/>
      <c r="I11" s="9"/>
    </row>
    <row r="12" spans="1:9" ht="30" customHeight="1" x14ac:dyDescent="0.3">
      <c r="H12"/>
      <c r="I12"/>
    </row>
    <row r="13" spans="1:9" ht="30" customHeight="1" x14ac:dyDescent="0.3">
      <c r="H13"/>
      <c r="I13"/>
    </row>
    <row r="14" spans="1:9" ht="30" customHeight="1" x14ac:dyDescent="0.3">
      <c r="H14"/>
      <c r="I14"/>
    </row>
    <row r="15" spans="1:9" ht="30" customHeight="1" x14ac:dyDescent="0.3"/>
    <row r="16" spans="1:9" ht="30" customHeight="1" x14ac:dyDescent="0.3"/>
    <row r="17" spans="11:21" ht="30" customHeight="1" x14ac:dyDescent="0.3"/>
    <row r="18" spans="11:21" ht="30" customHeight="1" x14ac:dyDescent="0.3"/>
    <row r="19" spans="11:21" ht="30" customHeight="1" x14ac:dyDescent="0.3"/>
    <row r="20" spans="11:21" ht="30" customHeight="1" x14ac:dyDescent="0.3"/>
    <row r="21" spans="11:21" ht="30" customHeight="1" x14ac:dyDescent="0.3">
      <c r="K21" s="3"/>
      <c r="T21" s="4"/>
      <c r="U21" s="4"/>
    </row>
    <row r="22" spans="11:21" ht="30" customHeight="1" x14ac:dyDescent="0.3">
      <c r="K22" s="3"/>
      <c r="T22" s="4"/>
      <c r="U22" s="4"/>
    </row>
    <row r="23" spans="11:21" ht="30" customHeight="1" x14ac:dyDescent="0.3">
      <c r="K23" s="3"/>
      <c r="T23" s="4"/>
      <c r="U23" s="4"/>
    </row>
  </sheetData>
  <mergeCells count="6">
    <mergeCell ref="A1:I1"/>
    <mergeCell ref="A9:E10"/>
    <mergeCell ref="F9:G9"/>
    <mergeCell ref="H9:I9"/>
    <mergeCell ref="F10:G10"/>
    <mergeCell ref="H10:I10"/>
  </mergeCells>
  <phoneticPr fontId="2" type="noConversion"/>
  <dataValidations count="1">
    <dataValidation type="list" allowBlank="1" showInputMessage="1" showErrorMessage="1" sqref="B4:B8" xr:uid="{00000000-0002-0000-0100-000000000000}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23"/>
  <sheetViews>
    <sheetView view="pageBreakPreview" zoomScale="85" zoomScaleNormal="100" zoomScaleSheetLayoutView="85" workbookViewId="0">
      <selection activeCell="L15" sqref="L15"/>
    </sheetView>
  </sheetViews>
  <sheetFormatPr defaultRowHeight="16.5" x14ac:dyDescent="0.3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</row>
    <row r="2" spans="1:9" ht="14.25" customHeight="1" x14ac:dyDescent="0.3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 x14ac:dyDescent="0.3">
      <c r="A4" s="15">
        <v>44656</v>
      </c>
      <c r="B4" s="15" t="s">
        <v>17</v>
      </c>
      <c r="C4" s="11" t="s">
        <v>43</v>
      </c>
      <c r="D4" s="11" t="s">
        <v>47</v>
      </c>
      <c r="E4" s="12" t="s">
        <v>31</v>
      </c>
      <c r="F4" s="20" t="s">
        <v>32</v>
      </c>
      <c r="G4" s="11">
        <v>4</v>
      </c>
      <c r="H4" s="22">
        <v>62000</v>
      </c>
      <c r="I4" s="13" t="s">
        <v>12</v>
      </c>
    </row>
    <row r="5" spans="1:9" ht="30" customHeight="1" x14ac:dyDescent="0.3">
      <c r="A5" s="15">
        <v>44656</v>
      </c>
      <c r="B5" s="15" t="s">
        <v>17</v>
      </c>
      <c r="C5" s="19" t="s">
        <v>44</v>
      </c>
      <c r="D5" s="11" t="s">
        <v>45</v>
      </c>
      <c r="E5" s="12" t="s">
        <v>31</v>
      </c>
      <c r="F5" s="20" t="s">
        <v>32</v>
      </c>
      <c r="G5" s="11">
        <v>4</v>
      </c>
      <c r="H5" s="22">
        <v>14800</v>
      </c>
      <c r="I5" s="13" t="s">
        <v>12</v>
      </c>
    </row>
    <row r="6" spans="1:9" ht="30" customHeight="1" x14ac:dyDescent="0.3">
      <c r="A6" s="14">
        <v>44664</v>
      </c>
      <c r="B6" s="15" t="s">
        <v>18</v>
      </c>
      <c r="C6" s="12" t="s">
        <v>23</v>
      </c>
      <c r="D6" s="17" t="s">
        <v>24</v>
      </c>
      <c r="E6" s="12" t="s">
        <v>31</v>
      </c>
      <c r="F6" s="12" t="s">
        <v>33</v>
      </c>
      <c r="G6" s="17" t="s">
        <v>24</v>
      </c>
      <c r="H6" s="18">
        <v>150000</v>
      </c>
      <c r="I6" s="13" t="s">
        <v>12</v>
      </c>
    </row>
    <row r="7" spans="1:9" ht="30" customHeight="1" x14ac:dyDescent="0.3">
      <c r="A7" s="14">
        <v>44666</v>
      </c>
      <c r="B7" s="15" t="s">
        <v>18</v>
      </c>
      <c r="C7" s="12" t="s">
        <v>27</v>
      </c>
      <c r="D7" s="17" t="s">
        <v>24</v>
      </c>
      <c r="E7" s="12" t="s">
        <v>36</v>
      </c>
      <c r="F7" s="12" t="s">
        <v>33</v>
      </c>
      <c r="G7" s="17" t="s">
        <v>24</v>
      </c>
      <c r="H7" s="18">
        <v>50000</v>
      </c>
      <c r="I7" s="13" t="s">
        <v>12</v>
      </c>
    </row>
    <row r="8" spans="1:9" ht="30" customHeight="1" x14ac:dyDescent="0.3">
      <c r="A8" s="14">
        <v>44677</v>
      </c>
      <c r="B8" s="15" t="s">
        <v>18</v>
      </c>
      <c r="C8" s="12" t="s">
        <v>23</v>
      </c>
      <c r="D8" s="17" t="s">
        <v>24</v>
      </c>
      <c r="E8" s="12" t="s">
        <v>31</v>
      </c>
      <c r="F8" s="12" t="s">
        <v>33</v>
      </c>
      <c r="G8" s="17" t="s">
        <v>24</v>
      </c>
      <c r="H8" s="18">
        <v>50000</v>
      </c>
      <c r="I8" s="13" t="s">
        <v>12</v>
      </c>
    </row>
    <row r="9" spans="1:9" ht="30" customHeight="1" x14ac:dyDescent="0.3">
      <c r="A9" s="15">
        <v>44652</v>
      </c>
      <c r="B9" s="15" t="s">
        <v>17</v>
      </c>
      <c r="C9" s="20" t="s">
        <v>46</v>
      </c>
      <c r="D9" s="21" t="s">
        <v>24</v>
      </c>
      <c r="E9" s="12" t="s">
        <v>31</v>
      </c>
      <c r="F9" s="20" t="s">
        <v>32</v>
      </c>
      <c r="G9" s="11">
        <v>4</v>
      </c>
      <c r="H9" s="22">
        <v>50000</v>
      </c>
      <c r="I9" s="13" t="s">
        <v>12</v>
      </c>
    </row>
    <row r="10" spans="1:9" ht="30" customHeight="1" x14ac:dyDescent="0.3">
      <c r="A10" s="29" t="s">
        <v>9</v>
      </c>
      <c r="B10" s="29"/>
      <c r="C10" s="29"/>
      <c r="D10" s="29"/>
      <c r="E10" s="29"/>
      <c r="F10" s="30" t="str">
        <f>"■ 카드　"&amp;COUNTIF(F4:F9,"법인카드")&amp;"회"</f>
        <v>■ 카드　3회</v>
      </c>
      <c r="G10" s="30"/>
      <c r="H10" s="31" t="s">
        <v>48</v>
      </c>
      <c r="I10" s="31"/>
    </row>
    <row r="11" spans="1:9" ht="30" customHeight="1" x14ac:dyDescent="0.3">
      <c r="A11" s="29"/>
      <c r="B11" s="29"/>
      <c r="C11" s="29"/>
      <c r="D11" s="29"/>
      <c r="E11" s="29"/>
      <c r="F11" s="30" t="str">
        <f>"■ 현금　"&amp;COUNTIF(F4:F9,"현금지급")&amp;"회"</f>
        <v>■ 현금　3회</v>
      </c>
      <c r="G11" s="30"/>
      <c r="H11" s="31" t="s">
        <v>41</v>
      </c>
      <c r="I11" s="31"/>
    </row>
    <row r="12" spans="1:9" ht="30" customHeight="1" x14ac:dyDescent="0.3">
      <c r="A12" s="7"/>
      <c r="B12" s="7"/>
      <c r="C12" s="7"/>
      <c r="D12" s="7"/>
      <c r="E12" s="7"/>
      <c r="F12" s="8"/>
      <c r="G12" s="8"/>
      <c r="H12" s="9"/>
      <c r="I12" s="9"/>
    </row>
    <row r="13" spans="1:9" ht="30" customHeight="1" x14ac:dyDescent="0.3">
      <c r="H13"/>
      <c r="I13"/>
    </row>
    <row r="14" spans="1:9" ht="30" customHeight="1" x14ac:dyDescent="0.3">
      <c r="H14"/>
      <c r="I14"/>
    </row>
    <row r="15" spans="1:9" ht="30" customHeight="1" x14ac:dyDescent="0.3">
      <c r="H15"/>
      <c r="I15"/>
    </row>
    <row r="16" spans="1:9" ht="30" customHeight="1" x14ac:dyDescent="0.3"/>
    <row r="17" spans="11:21" ht="30" customHeight="1" x14ac:dyDescent="0.3"/>
    <row r="18" spans="11:21" ht="30" customHeight="1" x14ac:dyDescent="0.3"/>
    <row r="19" spans="11:21" ht="30" customHeight="1" x14ac:dyDescent="0.3"/>
    <row r="20" spans="11:21" ht="30" customHeight="1" x14ac:dyDescent="0.3"/>
    <row r="21" spans="11:21" ht="30" customHeight="1" x14ac:dyDescent="0.3">
      <c r="K21" s="3"/>
      <c r="T21" s="4"/>
      <c r="U21" s="4"/>
    </row>
    <row r="22" spans="11:21" ht="30" customHeight="1" x14ac:dyDescent="0.3">
      <c r="K22" s="3"/>
      <c r="T22" s="4"/>
      <c r="U22" s="4"/>
    </row>
    <row r="23" spans="11:21" ht="30" customHeight="1" x14ac:dyDescent="0.3">
      <c r="K23" s="3"/>
      <c r="T23" s="4"/>
      <c r="U23" s="4"/>
    </row>
  </sheetData>
  <mergeCells count="6">
    <mergeCell ref="A1:I1"/>
    <mergeCell ref="A10:E11"/>
    <mergeCell ref="F10:G10"/>
    <mergeCell ref="H10:I10"/>
    <mergeCell ref="F11:G11"/>
    <mergeCell ref="H11:I11"/>
  </mergeCells>
  <phoneticPr fontId="2" type="noConversion"/>
  <dataValidations count="1">
    <dataValidation type="list" allowBlank="1" showInputMessage="1" showErrorMessage="1" sqref="B4:B9" xr:uid="{00000000-0002-0000-0200-000000000000}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U23"/>
  <sheetViews>
    <sheetView view="pageBreakPreview" zoomScale="85" zoomScaleNormal="100" zoomScaleSheetLayoutView="85" workbookViewId="0">
      <selection activeCell="H15" sqref="H15:I16"/>
    </sheetView>
  </sheetViews>
  <sheetFormatPr defaultRowHeight="16.5" x14ac:dyDescent="0.3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</row>
    <row r="2" spans="1:9" ht="14.25" customHeight="1" x14ac:dyDescent="0.3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 x14ac:dyDescent="0.3">
      <c r="A4" s="14">
        <v>44652</v>
      </c>
      <c r="B4" s="15" t="s">
        <v>16</v>
      </c>
      <c r="C4" s="23" t="s">
        <v>49</v>
      </c>
      <c r="D4" s="27" t="s">
        <v>63</v>
      </c>
      <c r="E4" s="11" t="s">
        <v>30</v>
      </c>
      <c r="F4" s="12" t="s">
        <v>32</v>
      </c>
      <c r="G4" s="10">
        <v>4</v>
      </c>
      <c r="H4" s="26">
        <v>108000</v>
      </c>
      <c r="I4" s="13" t="s">
        <v>13</v>
      </c>
    </row>
    <row r="5" spans="1:9" ht="30" customHeight="1" x14ac:dyDescent="0.3">
      <c r="A5" s="14">
        <v>44655</v>
      </c>
      <c r="B5" s="15" t="s">
        <v>17</v>
      </c>
      <c r="C5" s="23" t="s">
        <v>50</v>
      </c>
      <c r="D5" s="24" t="s">
        <v>51</v>
      </c>
      <c r="E5" s="11" t="s">
        <v>31</v>
      </c>
      <c r="F5" s="12" t="s">
        <v>32</v>
      </c>
      <c r="G5" s="32">
        <v>7</v>
      </c>
      <c r="H5" s="26">
        <v>140000</v>
      </c>
      <c r="I5" s="13" t="s">
        <v>13</v>
      </c>
    </row>
    <row r="6" spans="1:9" ht="30" customHeight="1" x14ac:dyDescent="0.3">
      <c r="A6" s="14">
        <v>44655</v>
      </c>
      <c r="B6" s="15" t="s">
        <v>17</v>
      </c>
      <c r="C6" s="23" t="s">
        <v>52</v>
      </c>
      <c r="D6" s="24" t="s">
        <v>53</v>
      </c>
      <c r="E6" s="11" t="s">
        <v>31</v>
      </c>
      <c r="F6" s="12" t="s">
        <v>32</v>
      </c>
      <c r="G6" s="33"/>
      <c r="H6" s="26">
        <v>41500</v>
      </c>
      <c r="I6" s="13" t="s">
        <v>13</v>
      </c>
    </row>
    <row r="7" spans="1:9" ht="30" customHeight="1" x14ac:dyDescent="0.3">
      <c r="A7" s="14">
        <v>44659</v>
      </c>
      <c r="B7" s="15" t="s">
        <v>17</v>
      </c>
      <c r="C7" s="23" t="s">
        <v>54</v>
      </c>
      <c r="D7" s="24" t="s">
        <v>55</v>
      </c>
      <c r="E7" s="11" t="s">
        <v>31</v>
      </c>
      <c r="F7" s="12" t="s">
        <v>32</v>
      </c>
      <c r="G7" s="32">
        <v>4</v>
      </c>
      <c r="H7" s="26">
        <v>40000</v>
      </c>
      <c r="I7" s="13" t="s">
        <v>13</v>
      </c>
    </row>
    <row r="8" spans="1:9" ht="30" customHeight="1" x14ac:dyDescent="0.3">
      <c r="A8" s="14">
        <v>44659</v>
      </c>
      <c r="B8" s="15" t="s">
        <v>17</v>
      </c>
      <c r="C8" s="23" t="s">
        <v>56</v>
      </c>
      <c r="D8" s="24" t="s">
        <v>57</v>
      </c>
      <c r="E8" s="11" t="s">
        <v>31</v>
      </c>
      <c r="F8" s="12" t="s">
        <v>32</v>
      </c>
      <c r="G8" s="33"/>
      <c r="H8" s="26">
        <v>29500</v>
      </c>
      <c r="I8" s="13" t="s">
        <v>13</v>
      </c>
    </row>
    <row r="9" spans="1:9" ht="30" customHeight="1" x14ac:dyDescent="0.3">
      <c r="A9" s="14">
        <v>44665</v>
      </c>
      <c r="B9" s="15" t="s">
        <v>16</v>
      </c>
      <c r="C9" s="23" t="s">
        <v>58</v>
      </c>
      <c r="D9" s="24" t="s">
        <v>62</v>
      </c>
      <c r="E9" s="11" t="s">
        <v>30</v>
      </c>
      <c r="F9" s="12" t="s">
        <v>32</v>
      </c>
      <c r="G9" s="10">
        <v>4</v>
      </c>
      <c r="H9" s="26">
        <v>114000</v>
      </c>
      <c r="I9" s="13" t="s">
        <v>13</v>
      </c>
    </row>
    <row r="10" spans="1:9" ht="30" customHeight="1" x14ac:dyDescent="0.3">
      <c r="A10" s="14">
        <v>44670</v>
      </c>
      <c r="B10" s="15" t="s">
        <v>17</v>
      </c>
      <c r="C10" s="23" t="s">
        <v>59</v>
      </c>
      <c r="D10" s="24" t="s">
        <v>60</v>
      </c>
      <c r="E10" s="11" t="s">
        <v>31</v>
      </c>
      <c r="F10" s="12" t="s">
        <v>32</v>
      </c>
      <c r="G10" s="32">
        <v>3</v>
      </c>
      <c r="H10" s="26">
        <v>69000</v>
      </c>
      <c r="I10" s="13" t="s">
        <v>13</v>
      </c>
    </row>
    <row r="11" spans="1:9" ht="30" customHeight="1" x14ac:dyDescent="0.3">
      <c r="A11" s="14">
        <v>44670</v>
      </c>
      <c r="B11" s="15" t="s">
        <v>17</v>
      </c>
      <c r="C11" s="23" t="s">
        <v>61</v>
      </c>
      <c r="D11" s="25" t="s">
        <v>24</v>
      </c>
      <c r="E11" s="11" t="s">
        <v>31</v>
      </c>
      <c r="F11" s="12" t="s">
        <v>32</v>
      </c>
      <c r="G11" s="33"/>
      <c r="H11" s="26">
        <v>14000</v>
      </c>
      <c r="I11" s="13" t="s">
        <v>13</v>
      </c>
    </row>
    <row r="12" spans="1:9" ht="30" customHeight="1" x14ac:dyDescent="0.3">
      <c r="A12" s="29" t="s">
        <v>9</v>
      </c>
      <c r="B12" s="29"/>
      <c r="C12" s="29"/>
      <c r="D12" s="29"/>
      <c r="E12" s="29"/>
      <c r="F12" s="30" t="str">
        <f>"■ 카드　"&amp;COUNTIF(F4:F11,"법인카드")&amp;"회"</f>
        <v>■ 카드　8회</v>
      </c>
      <c r="G12" s="30"/>
      <c r="H12" s="31" t="s">
        <v>64</v>
      </c>
      <c r="I12" s="31"/>
    </row>
    <row r="13" spans="1:9" ht="30" customHeight="1" x14ac:dyDescent="0.3">
      <c r="A13" s="29"/>
      <c r="B13" s="29"/>
      <c r="C13" s="29"/>
      <c r="D13" s="29"/>
      <c r="E13" s="29"/>
      <c r="F13" s="30" t="str">
        <f>"■ 현금　"&amp;COUNTIF(F4:F11,"현금지급")&amp;"회"</f>
        <v>■ 현금　0회</v>
      </c>
      <c r="G13" s="30"/>
      <c r="H13" s="31" t="s">
        <v>10</v>
      </c>
      <c r="I13" s="31"/>
    </row>
    <row r="14" spans="1:9" ht="30" customHeight="1" x14ac:dyDescent="0.3">
      <c r="A14" s="7"/>
      <c r="B14" s="7"/>
      <c r="C14" s="7"/>
      <c r="D14" s="7"/>
      <c r="E14" s="7"/>
      <c r="F14" s="8"/>
      <c r="G14" s="8"/>
      <c r="H14" s="9"/>
      <c r="I14" s="9"/>
    </row>
    <row r="15" spans="1:9" ht="30" customHeight="1" x14ac:dyDescent="0.3">
      <c r="H15"/>
      <c r="I15"/>
    </row>
    <row r="16" spans="1:9" ht="30" customHeight="1" x14ac:dyDescent="0.3">
      <c r="H16"/>
      <c r="I16"/>
    </row>
    <row r="17" spans="11:21" ht="30" customHeight="1" x14ac:dyDescent="0.3"/>
    <row r="18" spans="11:21" ht="30" customHeight="1" x14ac:dyDescent="0.3"/>
    <row r="19" spans="11:21" ht="30" customHeight="1" x14ac:dyDescent="0.3"/>
    <row r="20" spans="11:21" ht="30" customHeight="1" x14ac:dyDescent="0.3"/>
    <row r="21" spans="11:21" ht="30" customHeight="1" x14ac:dyDescent="0.3">
      <c r="K21" s="3"/>
      <c r="T21" s="4"/>
      <c r="U21" s="4"/>
    </row>
    <row r="22" spans="11:21" ht="30" customHeight="1" x14ac:dyDescent="0.3">
      <c r="K22" s="3"/>
      <c r="T22" s="4"/>
      <c r="U22" s="4"/>
    </row>
    <row r="23" spans="11:21" ht="30" customHeight="1" x14ac:dyDescent="0.3">
      <c r="K23" s="3"/>
      <c r="T23" s="4"/>
      <c r="U23" s="4"/>
    </row>
  </sheetData>
  <mergeCells count="9">
    <mergeCell ref="A1:I1"/>
    <mergeCell ref="A12:E13"/>
    <mergeCell ref="F12:G12"/>
    <mergeCell ref="H12:I12"/>
    <mergeCell ref="F13:G13"/>
    <mergeCell ref="H13:I13"/>
    <mergeCell ref="G5:G6"/>
    <mergeCell ref="G7:G8"/>
    <mergeCell ref="G10:G11"/>
  </mergeCells>
  <phoneticPr fontId="2" type="noConversion"/>
  <dataValidations count="1">
    <dataValidation type="list" allowBlank="1" showInputMessage="1" showErrorMessage="1" sqref="B4:B11" xr:uid="{00000000-0002-0000-0300-000000000000}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이사장</vt:lpstr>
      <vt:lpstr>경영이사</vt:lpstr>
      <vt:lpstr>사업이사</vt:lpstr>
      <vt:lpstr>기관</vt:lpstr>
      <vt:lpstr>경영이사!Print_Area</vt:lpstr>
      <vt:lpstr>기관!Print_Area</vt:lpstr>
      <vt:lpstr>사업이사!Print_Area</vt:lpstr>
      <vt:lpstr>이사장!Print_Area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Kpetro</cp:lastModifiedBy>
  <cp:lastPrinted>2021-01-20T05:43:00Z</cp:lastPrinted>
  <dcterms:created xsi:type="dcterms:W3CDTF">2021-01-20T02:08:13Z</dcterms:created>
  <dcterms:modified xsi:type="dcterms:W3CDTF">2023-04-05T05:31:29Z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Y3IiwibG9nVGltZSI6IjIwMjItMDQtMjhUMDU6MTQ6MjBaIiwicElEIjoxLCJ0cmFjZUlkIjoiRTlCN0UxQTUzNTExNEFBNUI5REJFMkNFQjVGQzJGRTMiLCJ1c2VyQ29kZSI6InNraW0zMjQifSwibm9kZTIiOnsiZHNkIjoiMDEwMDAwMDAwMDAwMjA2NyIsImxvZ1RpbWUiOiIyMDIyLTA1LTI1VDAxOjEyOjQ5WiIsInBJRCI6MSwidHJhY2VJZCI6IkYyOTc3MERDQ0Q5NzRDMDRBRjNBRDk2NDBEQUM1MDMwIiwidXNlckNvZGUiOiJza2ltMzI0In0sIm5vZGUzIjp7ImRzZCI6IjAwMDAwMDAwMDAwMDAwMDAiLCJsb2dUaW1lIjoiMjAyMi0wNS0yNVQwMToyMDowN1oiLCJwSUQiOjIwNDgsInRyYWNlSWQiOiI0M0ZGRDI3QjIyOEI0RjA4OEQ4NkYyQzBBNjQ3QjBENCIsInVzZXJDb2RlIjoic2tpbTMyNCJ9LCJub2RlNCI6eyJkc2QiOiIwMTAwMDAwMDAwMDAyMDY3IiwibG9nVGltZSI6IjIwMjMtMDQtMDVUMDU6MzA6NDhaIiwicElEIjoxLCJ0cmFjZUlkIjoiREIyMzg1RTU3MEFDNEVFMjhCRTJDMzkwQjYyQ0E0MTQiLCJ1c2VyQ29kZSI6InNraW0zMjQifSwibm9kZTUiOnsiZHNkIjoiMDAwMDAwMDAwMDAwMDAwMCIsImxvZ1RpbWUiOiIyMDIzLTA0LTA1VDA1OjM3OjI4WiIsInBJRCI6MjA0OCwidHJhY2VJZCI6IjMwOTM2REM0RDJFMjQ3OEM4ODI1ODUxNTY2NDUyMEE5IiwidXNlckNvZGUiOiJza2ltMzI0In0sIm5vZGVDb3VudCI6MTR9</vt:lpwstr>
  </property>
</Properties>
</file>