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90" windowWidth="28605" windowHeight="6585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경영이사!$A$3:$I$8</definedName>
    <definedName name="_xlnm._FilterDatabase" localSheetId="3" hidden="1">기관!$A$3:$I$10</definedName>
    <definedName name="_xlnm._FilterDatabase" localSheetId="2" hidden="1">사업이사!$A$3:$I$14</definedName>
    <definedName name="_xlnm._FilterDatabase" localSheetId="0" hidden="1">이사장!$A$3:$I$7</definedName>
    <definedName name="_xlnm.Print_Area" localSheetId="1">경영이사!$A$1:$I$8</definedName>
    <definedName name="_xlnm.Print_Area" localSheetId="3">기관!$A$1:$I$10</definedName>
    <definedName name="_xlnm.Print_Area" localSheetId="2">사업이사!$A$1:$I$14</definedName>
    <definedName name="_xlnm.Print_Area" localSheetId="0">이사장!$A$1:$I$7</definedName>
  </definedNames>
  <calcPr calcId="125725"/>
</workbook>
</file>

<file path=xl/calcChain.xml><?xml version="1.0" encoding="utf-8"?>
<calcChain xmlns="http://schemas.openxmlformats.org/spreadsheetml/2006/main">
  <c r="F7" i="29"/>
  <c r="F6"/>
  <c r="F10" i="23"/>
  <c r="F9"/>
  <c r="F14" i="21"/>
  <c r="F13"/>
  <c r="F8" i="20"/>
  <c r="F7"/>
</calcChain>
</file>

<file path=xl/sharedStrings.xml><?xml version="1.0" encoding="utf-8"?>
<sst xmlns="http://schemas.openxmlformats.org/spreadsheetml/2006/main" count="172" uniqueCount="53">
  <si>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</si>
  <si>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</si>
  <si>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</si>
  <si>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</si>
  <si>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</si>
  <si>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</si>
  <si>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</si>
  <si>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</si>
  <si>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</si>
  <si>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</si>
  <si>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</si>
  <si>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■ 카드 원</t>
    <phoneticPr fontId="2" type="noConversion"/>
  </si>
  <si>
    <t>경영이사</t>
    <phoneticPr fontId="2" type="noConversion"/>
  </si>
  <si>
    <t>사업이사</t>
    <phoneticPr fontId="2" type="noConversion"/>
  </si>
  <si>
    <t>기관</t>
    <phoneticPr fontId="2" type="noConversion"/>
  </si>
  <si>
    <t>이사장</t>
    <phoneticPr fontId="2" type="noConversion"/>
  </si>
  <si>
    <t xml:space="preserve"> &lt; 업무추진비 집행내역_2021. 11월 &gt;</t>
    <phoneticPr fontId="2" type="noConversion"/>
  </si>
  <si>
    <t>경조사 위문,격려</t>
  </si>
  <si>
    <t>축의금</t>
    <phoneticPr fontId="2" type="noConversion"/>
  </si>
  <si>
    <t>부의금</t>
    <phoneticPr fontId="2" type="noConversion"/>
  </si>
  <si>
    <t>-</t>
    <phoneticPr fontId="2" type="noConversion"/>
  </si>
  <si>
    <t>내부직원</t>
    <phoneticPr fontId="2" type="noConversion"/>
  </si>
  <si>
    <t>현금지급</t>
    <phoneticPr fontId="2" type="noConversion"/>
  </si>
  <si>
    <t>■ 현금 200,000원</t>
    <phoneticPr fontId="2" type="noConversion"/>
  </si>
  <si>
    <t>업무지시 및 직원격려</t>
  </si>
  <si>
    <t>(주)신화아이푸드 하인선생</t>
  </si>
  <si>
    <t>031-717-0888</t>
    <phoneticPr fontId="2" type="noConversion"/>
  </si>
  <si>
    <t>법인카드</t>
    <phoneticPr fontId="2" type="noConversion"/>
  </si>
  <si>
    <t>■ 카드 92,000원</t>
    <phoneticPr fontId="2" type="noConversion"/>
  </si>
  <si>
    <t>■ 현금 100,000원</t>
    <phoneticPr fontId="2" type="noConversion"/>
  </si>
  <si>
    <t xml:space="preserve">유관기관 업무협력 </t>
  </si>
  <si>
    <t>하누소더힐</t>
  </si>
  <si>
    <t>031-709-9980</t>
    <phoneticPr fontId="2" type="noConversion"/>
  </si>
  <si>
    <t>(주)신화아이푸드</t>
  </si>
  <si>
    <t>031-705-6606</t>
    <phoneticPr fontId="2" type="noConversion"/>
  </si>
  <si>
    <t>청계누룽지백숙2호점</t>
  </si>
  <si>
    <t>031-426-2900</t>
    <phoneticPr fontId="2" type="noConversion"/>
  </si>
  <si>
    <t>다원</t>
  </si>
  <si>
    <t>02-780-0852</t>
    <phoneticPr fontId="2" type="noConversion"/>
  </si>
  <si>
    <t>수미원</t>
    <phoneticPr fontId="2" type="noConversion"/>
  </si>
  <si>
    <t>031-726-4982</t>
    <phoneticPr fontId="2" type="noConversion"/>
  </si>
  <si>
    <t>차오사부</t>
  </si>
  <si>
    <t>-</t>
    <phoneticPr fontId="2" type="noConversion"/>
  </si>
  <si>
    <t>임원</t>
    <phoneticPr fontId="2" type="noConversion"/>
  </si>
  <si>
    <t>내부직원</t>
    <phoneticPr fontId="2" type="noConversion"/>
  </si>
  <si>
    <t>경평작성TF 직원 등</t>
    <phoneticPr fontId="2" type="noConversion"/>
  </si>
  <si>
    <t>유관기관</t>
    <phoneticPr fontId="2" type="noConversion"/>
  </si>
  <si>
    <t>■ 카드 643,000원</t>
    <phoneticPr fontId="2" type="noConversion"/>
  </si>
  <si>
    <t>커피방아</t>
  </si>
  <si>
    <t>세렌</t>
  </si>
  <si>
    <t>031-711-7223</t>
    <phoneticPr fontId="2" type="noConversion"/>
  </si>
  <si>
    <t>031-709-0775</t>
    <phoneticPr fontId="2" type="noConversion"/>
  </si>
  <si>
    <t>■ 카드 566,500원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</si>
</sst>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0" fillId="0" borderId="1" xfId="2" applyFont="1" applyFill="1" applyBorder="1" applyAlignment="1">
      <alignment horizontal="center" vertical="center" shrinkToFit="1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44510</v>
      </c>
      <c r="B4" s="19" t="s">
        <v>17</v>
      </c>
      <c r="C4" s="12" t="s">
        <v>18</v>
      </c>
      <c r="D4" s="20" t="s">
        <v>20</v>
      </c>
      <c r="E4" s="12" t="s">
        <v>21</v>
      </c>
      <c r="F4" s="11" t="s">
        <v>22</v>
      </c>
      <c r="G4" s="10" t="s">
        <v>20</v>
      </c>
      <c r="H4" s="21">
        <v>100000</v>
      </c>
      <c r="I4" s="13" t="s">
        <v>15</v>
      </c>
    </row>
    <row r="5" spans="1:9" ht="30" customHeight="1">
      <c r="A5" s="18">
        <v>44519</v>
      </c>
      <c r="B5" s="19" t="s">
        <v>17</v>
      </c>
      <c r="C5" s="12" t="s">
        <v>19</v>
      </c>
      <c r="D5" s="20" t="s">
        <v>20</v>
      </c>
      <c r="E5" s="12" t="s">
        <v>21</v>
      </c>
      <c r="F5" s="11" t="s">
        <v>22</v>
      </c>
      <c r="G5" s="10" t="s">
        <v>20</v>
      </c>
      <c r="H5" s="21">
        <v>100000</v>
      </c>
      <c r="I5" s="13" t="s">
        <v>15</v>
      </c>
    </row>
    <row r="6" spans="1:9" ht="30" customHeight="1">
      <c r="A6" s="16" t="s">
        <v>9</v>
      </c>
      <c r="B6" s="16"/>
      <c r="C6" s="16"/>
      <c r="D6" s="16"/>
      <c r="E6" s="16"/>
      <c r="F6" s="17" t="str">
        <f>"■ 카드　"&amp;COUNTIF(F4:F5,"법인카드")&amp;"회"</f>
        <v>■ 카드　0회</v>
      </c>
      <c r="G6" s="17"/>
      <c r="H6" s="14" t="s">
        <v>11</v>
      </c>
      <c r="I6" s="14"/>
    </row>
    <row r="7" spans="1:9" ht="30" customHeight="1">
      <c r="A7" s="16"/>
      <c r="B7" s="16"/>
      <c r="C7" s="16"/>
      <c r="D7" s="16"/>
      <c r="E7" s="16"/>
      <c r="F7" s="17" t="str">
        <f>"■ 현금　"&amp;COUNTIF(F4:F5,"현금지급")&amp;"회"</f>
        <v>■ 현금　2회</v>
      </c>
      <c r="G7" s="17"/>
      <c r="H7" s="14" t="s">
        <v>23</v>
      </c>
      <c r="I7" s="14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dataValidations count="1">
    <dataValidation type="list" allowBlank="1" showInputMessage="1" showErrorMessage="1" sqref="B4:B5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view="pageBreakPreview" zoomScale="85" zoomScaleNormal="100" zoomScaleSheetLayoutView="85" workbookViewId="0">
      <selection activeCell="E5" sqref="E5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44510</v>
      </c>
      <c r="B4" s="19" t="s">
        <v>17</v>
      </c>
      <c r="C4" s="12" t="s">
        <v>18</v>
      </c>
      <c r="D4" s="20" t="s">
        <v>20</v>
      </c>
      <c r="E4" s="12" t="s">
        <v>21</v>
      </c>
      <c r="F4" s="11" t="s">
        <v>22</v>
      </c>
      <c r="G4" s="10" t="s">
        <v>20</v>
      </c>
      <c r="H4" s="21">
        <v>50000</v>
      </c>
      <c r="I4" s="13" t="s">
        <v>12</v>
      </c>
    </row>
    <row r="5" spans="1:9" ht="30" customHeight="1">
      <c r="A5" s="18">
        <v>44518</v>
      </c>
      <c r="B5" s="19" t="s">
        <v>24</v>
      </c>
      <c r="C5" s="12" t="s">
        <v>25</v>
      </c>
      <c r="D5" s="12" t="s">
        <v>26</v>
      </c>
      <c r="E5" s="12" t="s">
        <v>44</v>
      </c>
      <c r="F5" s="11" t="s">
        <v>27</v>
      </c>
      <c r="G5" s="10">
        <v>4</v>
      </c>
      <c r="H5" s="21">
        <v>92000</v>
      </c>
      <c r="I5" s="13" t="s">
        <v>12</v>
      </c>
    </row>
    <row r="6" spans="1:9" ht="30" customHeight="1">
      <c r="A6" s="18">
        <v>44519</v>
      </c>
      <c r="B6" s="19" t="s">
        <v>17</v>
      </c>
      <c r="C6" s="12" t="s">
        <v>19</v>
      </c>
      <c r="D6" s="20" t="s">
        <v>20</v>
      </c>
      <c r="E6" s="12" t="s">
        <v>21</v>
      </c>
      <c r="F6" s="11" t="s">
        <v>22</v>
      </c>
      <c r="G6" s="10" t="s">
        <v>20</v>
      </c>
      <c r="H6" s="21">
        <v>50000</v>
      </c>
      <c r="I6" s="13" t="s">
        <v>12</v>
      </c>
    </row>
    <row r="7" spans="1:9" ht="30" customHeight="1">
      <c r="A7" s="16" t="s">
        <v>9</v>
      </c>
      <c r="B7" s="16"/>
      <c r="C7" s="16"/>
      <c r="D7" s="16"/>
      <c r="E7" s="16"/>
      <c r="F7" s="17" t="str">
        <f>"■ 카드　"&amp;COUNTIF(F4:F6,"법인카드")&amp;"회"</f>
        <v>■ 카드　1회</v>
      </c>
      <c r="G7" s="17"/>
      <c r="H7" s="14" t="s">
        <v>28</v>
      </c>
      <c r="I7" s="14"/>
    </row>
    <row r="8" spans="1:9" ht="30" customHeight="1">
      <c r="A8" s="16"/>
      <c r="B8" s="16"/>
      <c r="C8" s="16"/>
      <c r="D8" s="16"/>
      <c r="E8" s="16"/>
      <c r="F8" s="17" t="str">
        <f>"■ 현금　"&amp;COUNTIF(F4:F6,"현금지급")&amp;"회"</f>
        <v>■ 현금　2회</v>
      </c>
      <c r="G8" s="17"/>
      <c r="H8" s="14" t="s">
        <v>29</v>
      </c>
      <c r="I8" s="14"/>
    </row>
    <row r="9" spans="1:9" ht="30" customHeight="1">
      <c r="A9" s="7"/>
      <c r="B9" s="7"/>
      <c r="C9" s="7"/>
      <c r="D9" s="7"/>
      <c r="E9" s="7"/>
      <c r="F9" s="8"/>
      <c r="G9" s="8"/>
      <c r="H9" s="9"/>
      <c r="I9" s="9"/>
    </row>
    <row r="10" spans="1:9" ht="30" customHeight="1">
      <c r="H10"/>
      <c r="I10"/>
    </row>
    <row r="11" spans="1:9" ht="30" customHeight="1">
      <c r="H11"/>
      <c r="I11"/>
    </row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7:E8"/>
    <mergeCell ref="F7:G7"/>
    <mergeCell ref="H7:I7"/>
    <mergeCell ref="F8:G8"/>
    <mergeCell ref="H8:I8"/>
  </mergeCells>
  <phoneticPr fontId="2" type="noConversion"/>
  <dataValidations count="1">
    <dataValidation type="list" allowBlank="1" showInputMessage="1" showErrorMessage="1" sqref="B4:B6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30"/>
  <sheetViews>
    <sheetView view="pageBreakPreview" topLeftCell="A7" zoomScale="85" zoomScaleNormal="100" zoomScaleSheetLayoutView="85" workbookViewId="0">
      <selection activeCell="H14" sqref="H14:I14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9">
        <v>44502</v>
      </c>
      <c r="B4" s="19" t="s">
        <v>24</v>
      </c>
      <c r="C4" s="22" t="s">
        <v>31</v>
      </c>
      <c r="D4" s="11" t="s">
        <v>32</v>
      </c>
      <c r="E4" s="12" t="s">
        <v>21</v>
      </c>
      <c r="F4" s="23" t="s">
        <v>27</v>
      </c>
      <c r="G4" s="11">
        <v>5</v>
      </c>
      <c r="H4" s="24">
        <v>75000</v>
      </c>
      <c r="I4" s="13" t="s">
        <v>13</v>
      </c>
    </row>
    <row r="5" spans="1:9" ht="30" customHeight="1">
      <c r="A5" s="19">
        <v>44502</v>
      </c>
      <c r="B5" s="19" t="s">
        <v>24</v>
      </c>
      <c r="C5" s="22" t="s">
        <v>48</v>
      </c>
      <c r="D5" s="11" t="s">
        <v>50</v>
      </c>
      <c r="E5" s="12" t="s">
        <v>21</v>
      </c>
      <c r="F5" s="23" t="s">
        <v>27</v>
      </c>
      <c r="G5" s="11">
        <v>5</v>
      </c>
      <c r="H5" s="24">
        <v>35000</v>
      </c>
      <c r="I5" s="13" t="s">
        <v>13</v>
      </c>
    </row>
    <row r="6" spans="1:9" ht="30" customHeight="1">
      <c r="A6" s="19">
        <v>44503</v>
      </c>
      <c r="B6" s="19" t="s">
        <v>24</v>
      </c>
      <c r="C6" s="29" t="s">
        <v>49</v>
      </c>
      <c r="D6" s="12" t="s">
        <v>51</v>
      </c>
      <c r="E6" s="22" t="s">
        <v>45</v>
      </c>
      <c r="F6" s="23" t="s">
        <v>27</v>
      </c>
      <c r="G6" s="11">
        <v>5</v>
      </c>
      <c r="H6" s="24">
        <v>90000</v>
      </c>
      <c r="I6" s="13" t="s">
        <v>13</v>
      </c>
    </row>
    <row r="7" spans="1:9" ht="30" customHeight="1">
      <c r="A7" s="19">
        <v>44503</v>
      </c>
      <c r="B7" s="19" t="s">
        <v>24</v>
      </c>
      <c r="C7" s="29" t="s">
        <v>48</v>
      </c>
      <c r="D7" s="11" t="s">
        <v>50</v>
      </c>
      <c r="E7" s="22" t="s">
        <v>45</v>
      </c>
      <c r="F7" s="23" t="s">
        <v>27</v>
      </c>
      <c r="G7" s="11">
        <v>5</v>
      </c>
      <c r="H7" s="24">
        <v>30500</v>
      </c>
      <c r="I7" s="13" t="s">
        <v>13</v>
      </c>
    </row>
    <row r="8" spans="1:9" ht="30" customHeight="1">
      <c r="A8" s="19">
        <v>44505</v>
      </c>
      <c r="B8" s="19" t="s">
        <v>24</v>
      </c>
      <c r="C8" s="22" t="s">
        <v>31</v>
      </c>
      <c r="D8" s="11" t="s">
        <v>32</v>
      </c>
      <c r="E8" s="22" t="s">
        <v>45</v>
      </c>
      <c r="F8" s="23" t="s">
        <v>27</v>
      </c>
      <c r="G8" s="11">
        <v>4</v>
      </c>
      <c r="H8" s="24">
        <v>112000</v>
      </c>
      <c r="I8" s="13" t="s">
        <v>13</v>
      </c>
    </row>
    <row r="9" spans="1:9" ht="30" customHeight="1">
      <c r="A9" s="18">
        <v>44510</v>
      </c>
      <c r="B9" s="19" t="s">
        <v>17</v>
      </c>
      <c r="C9" s="12" t="s">
        <v>18</v>
      </c>
      <c r="D9" s="20" t="s">
        <v>20</v>
      </c>
      <c r="E9" s="12" t="s">
        <v>21</v>
      </c>
      <c r="F9" s="11" t="s">
        <v>22</v>
      </c>
      <c r="G9" s="10" t="s">
        <v>20</v>
      </c>
      <c r="H9" s="21">
        <v>50000</v>
      </c>
      <c r="I9" s="13" t="s">
        <v>13</v>
      </c>
    </row>
    <row r="10" spans="1:9" ht="30" customHeight="1">
      <c r="A10" s="19">
        <v>44517</v>
      </c>
      <c r="B10" s="19" t="s">
        <v>24</v>
      </c>
      <c r="C10" s="22" t="s">
        <v>33</v>
      </c>
      <c r="D10" s="12" t="s">
        <v>34</v>
      </c>
      <c r="E10" s="12" t="s">
        <v>21</v>
      </c>
      <c r="F10" s="23" t="s">
        <v>27</v>
      </c>
      <c r="G10" s="11">
        <v>5</v>
      </c>
      <c r="H10" s="24">
        <v>140000</v>
      </c>
      <c r="I10" s="13" t="s">
        <v>13</v>
      </c>
    </row>
    <row r="11" spans="1:9" ht="30" customHeight="1">
      <c r="A11" s="19">
        <v>44518</v>
      </c>
      <c r="B11" s="19" t="s">
        <v>30</v>
      </c>
      <c r="C11" s="22" t="s">
        <v>31</v>
      </c>
      <c r="D11" s="11" t="s">
        <v>32</v>
      </c>
      <c r="E11" s="22" t="s">
        <v>46</v>
      </c>
      <c r="F11" s="23" t="s">
        <v>27</v>
      </c>
      <c r="G11" s="11">
        <v>3</v>
      </c>
      <c r="H11" s="24">
        <v>84000</v>
      </c>
      <c r="I11" s="13" t="s">
        <v>13</v>
      </c>
    </row>
    <row r="12" spans="1:9" ht="30" customHeight="1">
      <c r="A12" s="18">
        <v>44519</v>
      </c>
      <c r="B12" s="19" t="s">
        <v>17</v>
      </c>
      <c r="C12" s="12" t="s">
        <v>19</v>
      </c>
      <c r="D12" s="20" t="s">
        <v>20</v>
      </c>
      <c r="E12" s="12" t="s">
        <v>21</v>
      </c>
      <c r="F12" s="11" t="s">
        <v>22</v>
      </c>
      <c r="G12" s="10" t="s">
        <v>20</v>
      </c>
      <c r="H12" s="21">
        <v>50000</v>
      </c>
      <c r="I12" s="13" t="s">
        <v>13</v>
      </c>
    </row>
    <row r="13" spans="1:9" ht="30" customHeight="1">
      <c r="A13" s="16" t="s">
        <v>9</v>
      </c>
      <c r="B13" s="16"/>
      <c r="C13" s="16"/>
      <c r="D13" s="16"/>
      <c r="E13" s="16"/>
      <c r="F13" s="17" t="str">
        <f>"■ 카드　"&amp;COUNTIF(F4:F12,"법인카드")&amp;"회"</f>
        <v>■ 카드　7회</v>
      </c>
      <c r="G13" s="17"/>
      <c r="H13" s="14" t="s">
        <v>52</v>
      </c>
      <c r="I13" s="14"/>
    </row>
    <row r="14" spans="1:9" ht="30" customHeight="1">
      <c r="A14" s="16"/>
      <c r="B14" s="16"/>
      <c r="C14" s="16"/>
      <c r="D14" s="16"/>
      <c r="E14" s="16"/>
      <c r="F14" s="17" t="str">
        <f>"■ 현금　"&amp;COUNTIF(F4:F12,"현금지급")&amp;"회"</f>
        <v>■ 현금　2회</v>
      </c>
      <c r="G14" s="17"/>
      <c r="H14" s="14" t="s">
        <v>29</v>
      </c>
      <c r="I14" s="14"/>
    </row>
    <row r="15" spans="1:9" ht="30" customHeight="1">
      <c r="A15" s="7"/>
      <c r="B15" s="7"/>
      <c r="C15" s="7"/>
      <c r="D15" s="7"/>
      <c r="E15" s="7"/>
      <c r="F15" s="8"/>
      <c r="G15" s="8"/>
      <c r="H15" s="9"/>
      <c r="I15" s="9"/>
    </row>
    <row r="16" spans="1:9" ht="30" customHeight="1">
      <c r="H16"/>
      <c r="I16"/>
    </row>
    <row r="17" spans="8:21" ht="30" customHeight="1">
      <c r="H17"/>
      <c r="I17"/>
    </row>
    <row r="18" spans="8:21" ht="30" customHeight="1">
      <c r="H18"/>
      <c r="I18"/>
    </row>
    <row r="19" spans="8:21" ht="30" customHeight="1"/>
    <row r="20" spans="8:21" ht="30" customHeight="1"/>
    <row r="21" spans="8:21" ht="30" customHeight="1"/>
    <row r="22" spans="8:21" ht="30" customHeight="1"/>
    <row r="23" spans="8:21" ht="30" customHeight="1"/>
    <row r="24" spans="8:21" ht="30" customHeight="1"/>
    <row r="25" spans="8:21" ht="30" customHeight="1"/>
    <row r="26" spans="8:21" ht="30" customHeight="1"/>
    <row r="27" spans="8:21" ht="30" customHeight="1"/>
    <row r="28" spans="8:21" ht="30" customHeight="1">
      <c r="K28" s="3"/>
      <c r="T28" s="4"/>
      <c r="U28" s="4"/>
    </row>
    <row r="29" spans="8:21" ht="30" customHeight="1">
      <c r="K29" s="3"/>
      <c r="T29" s="4"/>
      <c r="U29" s="4"/>
    </row>
    <row r="30" spans="8:21" ht="30" customHeight="1">
      <c r="K30" s="3"/>
      <c r="T30" s="4"/>
      <c r="U30" s="4"/>
    </row>
  </sheetData>
  <mergeCells count="6">
    <mergeCell ref="A1:I1"/>
    <mergeCell ref="A13:E14"/>
    <mergeCell ref="F13:G13"/>
    <mergeCell ref="H13:I13"/>
    <mergeCell ref="F14:G14"/>
    <mergeCell ref="H14:I14"/>
  </mergeCells>
  <phoneticPr fontId="2" type="noConversion"/>
  <dataValidations count="1">
    <dataValidation type="list" allowBlank="1" showInputMessage="1" showErrorMessage="1" sqref="B4:B12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U23"/>
  <sheetViews>
    <sheetView view="pageBreakPreview" zoomScale="85" zoomScaleNormal="100" zoomScaleSheetLayoutView="85" workbookViewId="0">
      <selection activeCell="F7" sqref="F7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44501</v>
      </c>
      <c r="B4" s="19" t="s">
        <v>24</v>
      </c>
      <c r="C4" s="12" t="s">
        <v>35</v>
      </c>
      <c r="D4" s="12" t="s">
        <v>36</v>
      </c>
      <c r="E4" s="11" t="s">
        <v>21</v>
      </c>
      <c r="F4" s="12" t="s">
        <v>27</v>
      </c>
      <c r="G4" s="23">
        <v>6</v>
      </c>
      <c r="H4" s="28">
        <v>103000</v>
      </c>
      <c r="I4" s="13" t="s">
        <v>14</v>
      </c>
    </row>
    <row r="5" spans="1:9" ht="30" customHeight="1">
      <c r="A5" s="18">
        <v>44516</v>
      </c>
      <c r="B5" s="19" t="s">
        <v>24</v>
      </c>
      <c r="C5" s="12" t="s">
        <v>31</v>
      </c>
      <c r="D5" s="12" t="s">
        <v>32</v>
      </c>
      <c r="E5" s="11" t="s">
        <v>21</v>
      </c>
      <c r="F5" s="23" t="s">
        <v>27</v>
      </c>
      <c r="G5" s="10">
        <v>7</v>
      </c>
      <c r="H5" s="21">
        <v>154000</v>
      </c>
      <c r="I5" s="13" t="s">
        <v>14</v>
      </c>
    </row>
    <row r="6" spans="1:9" ht="30" customHeight="1">
      <c r="A6" s="18">
        <v>44517</v>
      </c>
      <c r="B6" s="19" t="s">
        <v>24</v>
      </c>
      <c r="C6" s="12" t="s">
        <v>37</v>
      </c>
      <c r="D6" s="12" t="s">
        <v>38</v>
      </c>
      <c r="E6" s="11" t="s">
        <v>21</v>
      </c>
      <c r="F6" s="23" t="s">
        <v>27</v>
      </c>
      <c r="G6" s="10">
        <v>6</v>
      </c>
      <c r="H6" s="21">
        <v>175000</v>
      </c>
      <c r="I6" s="13" t="s">
        <v>14</v>
      </c>
    </row>
    <row r="7" spans="1:9" ht="30" customHeight="1">
      <c r="A7" s="18">
        <v>44523</v>
      </c>
      <c r="B7" s="19" t="s">
        <v>24</v>
      </c>
      <c r="C7" s="25" t="s">
        <v>39</v>
      </c>
      <c r="D7" s="26" t="s">
        <v>40</v>
      </c>
      <c r="E7" s="11" t="s">
        <v>43</v>
      </c>
      <c r="F7" s="23" t="s">
        <v>27</v>
      </c>
      <c r="G7" s="10">
        <v>2</v>
      </c>
      <c r="H7" s="21">
        <v>44000</v>
      </c>
      <c r="I7" s="13" t="s">
        <v>14</v>
      </c>
    </row>
    <row r="8" spans="1:9" ht="30" customHeight="1">
      <c r="A8" s="18">
        <v>44530</v>
      </c>
      <c r="B8" s="19" t="s">
        <v>24</v>
      </c>
      <c r="C8" s="25" t="s">
        <v>41</v>
      </c>
      <c r="D8" s="27" t="s">
        <v>42</v>
      </c>
      <c r="E8" s="11" t="s">
        <v>21</v>
      </c>
      <c r="F8" s="23" t="s">
        <v>27</v>
      </c>
      <c r="G8" s="10">
        <v>6</v>
      </c>
      <c r="H8" s="21">
        <v>167000</v>
      </c>
      <c r="I8" s="13" t="s">
        <v>14</v>
      </c>
    </row>
    <row r="9" spans="1:9" ht="30" customHeight="1">
      <c r="A9" s="16" t="s">
        <v>9</v>
      </c>
      <c r="B9" s="16"/>
      <c r="C9" s="16"/>
      <c r="D9" s="16"/>
      <c r="E9" s="16"/>
      <c r="F9" s="17" t="str">
        <f>"■ 카드　"&amp;COUNTIF(F4:F8,"법인카드")&amp;"회"</f>
        <v>■ 카드　5회</v>
      </c>
      <c r="G9" s="17"/>
      <c r="H9" s="14" t="s">
        <v>47</v>
      </c>
      <c r="I9" s="14"/>
    </row>
    <row r="10" spans="1:9" ht="30" customHeight="1">
      <c r="A10" s="16"/>
      <c r="B10" s="16"/>
      <c r="C10" s="16"/>
      <c r="D10" s="16"/>
      <c r="E10" s="16"/>
      <c r="F10" s="17" t="str">
        <f>"■ 현금　"&amp;COUNTIF(F4:F8,"현금지급")&amp;"회"</f>
        <v>■ 현금　0회</v>
      </c>
      <c r="G10" s="17"/>
      <c r="H10" s="14" t="s">
        <v>10</v>
      </c>
      <c r="I10" s="14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dataValidations count="1">
    <dataValidation type="list" allowBlank="1" showInputMessage="1" showErrorMessage="1" sqref="B4:B8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2022-01-04T06:45:14Z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MtMDJUMDY6MzA6NDBaIiwicElEIjoxLCJ0cmFjZUlkIjoiQTUyNzY5RjdGNEY5NDNFN0EwOUMzNDJDNkJCMDQ4OTAiLCJ1c2VyQ29kZSI6InNraW0zMjQifSwibm9kZTIiOnsiZHNkIjoiMDEwMDAwMDAwMDAwMjA2NyIsImxvZ1RpbWUiOiIyMDIxLTA1LTEwVDIzOjAxOjI5WiIsInBJRCI6MSwidHJhY2VJZCI6IjI0MUQ1MjlCQTU3NTQ4OEFCMzQ2NzEwQ0JFMjlBMzAyIiwidXNlckNvZGUiOiJza2ltMzI0In0sIm5vZGUzIjp7ImRzZCI6IjAxMDAwMDAwMDAwMDIwNjciLCJsb2dUaW1lIjoiMjAyMS0xMS0zMFQwNDozNzozMFoiLCJwSUQiOjEsInRyYWNlSWQiOiIxOUY0MDE2RkIzQ0Y0MzRCODlFMkJGMDJBRUZFNTk0RSIsInVzZXJDb2RlIjoic2tpbTMyNCJ9LCJub2RlNCI6eyJkc2QiOiIwMTAwMDAwMDAwMDAyMDY3IiwibG9nVGltZSI6IjIwMjItMDEtMDRUMDY6Mjg6NDlaIiwicElEIjoxLCJ0cmFjZUlkIjoiODg1MzE5NDVEQTg3NDRFOEI1MTMzRTExMjdEREYyQTciLCJ1c2VyQ29kZSI6InNraW0zMjQifSwibm9kZTUiOnsiZHNkIjoiMDAwMDAwMDAwMDAwMDAwMCIsImxvZ1RpbWUiOiIyMDIyLTAxLTA0VDA2OjM4OjQ5WiIsInBJRCI6MjA0OCwidHJhY2VJZCI6IkY0QUNCQTg3NjUyMjQ2QzM4MDJFQjQ4MTM4ODFEODQwIiwidXNlckNvZGUiOiJza2ltMzI0In0sIm5vZGVDb3VudCI6OX0=</vt:lpwstr>
  </property>
</Properties>
</file>