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arget="docProps/custom.xml" Type="http://schemas.openxmlformats.org/officeDocument/2006/relationships/custom-properties"/>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10" yWindow="90" windowWidth="26025" windowHeight="9180"/>
  </bookViews>
  <sheets>
    <sheet name="이사장" sheetId="29" r:id="rId1"/>
    <sheet name="경영이사" sheetId="20" r:id="rId2"/>
    <sheet name="사업이사" sheetId="21" r:id="rId3"/>
    <sheet name="기관" sheetId="23" r:id="rId4"/>
  </sheets>
  <definedNames>
    <definedName name="_xlnm._FilterDatabase" localSheetId="1" hidden="1">경영이사!$A$3:$I$13</definedName>
    <definedName name="_xlnm._FilterDatabase" localSheetId="3" hidden="1">기관!$A$3:$I$13</definedName>
    <definedName name="_xlnm._FilterDatabase" localSheetId="2" hidden="1">사업이사!$A$3:$I$11</definedName>
    <definedName name="_xlnm._FilterDatabase" localSheetId="0" hidden="1">이사장!$A$3:$I$14</definedName>
    <definedName name="_xlnm.Print_Area" localSheetId="1">경영이사!$A$1:$I$13</definedName>
    <definedName name="_xlnm.Print_Area" localSheetId="3">기관!$A$1:$I$13</definedName>
    <definedName name="_xlnm.Print_Area" localSheetId="2">사업이사!$A$1:$I$11</definedName>
    <definedName name="_xlnm.Print_Area" localSheetId="0">이사장!$A$1:$I$14</definedName>
  </definedNames>
  <calcPr calcId="125725"/>
</workbook>
</file>

<file path=xl/calcChain.xml><?xml version="1.0" encoding="utf-8"?>
<calcChain xmlns="http://schemas.openxmlformats.org/spreadsheetml/2006/main">
  <c r="F14" i="29"/>
  <c r="F13"/>
  <c r="F13" i="23"/>
  <c r="F12"/>
  <c r="F11" i="21"/>
  <c r="F10"/>
  <c r="F13" i="20"/>
  <c r="F12"/>
</calcChain>
</file>

<file path=xl/sharedStrings.xml><?xml version="1.0" encoding="utf-8"?>
<sst xmlns="http://schemas.openxmlformats.org/spreadsheetml/2006/main" count="260" uniqueCount="64">
  <si>
    <t>사용일자</t>
    <phoneticPr fontId="2" type="noConversion"/>
  </si>
  <si>
    <t>집행목적</t>
    <phoneticPr fontId="2" type="noConversion"/>
  </si>
  <si>
    <t>사용처</t>
    <phoneticPr fontId="2" type="noConversion"/>
  </si>
  <si>
    <t>연락처</t>
    <phoneticPr fontId="2" type="noConversion"/>
  </si>
  <si>
    <t>집행대상</t>
    <phoneticPr fontId="2" type="noConversion"/>
  </si>
  <si>
    <t>집행구분</t>
    <phoneticPr fontId="2" type="noConversion"/>
  </si>
  <si>
    <t>인원(명)</t>
    <phoneticPr fontId="2" type="noConversion"/>
  </si>
  <si>
    <t>집행금액(원)</t>
    <phoneticPr fontId="2" type="noConversion"/>
  </si>
  <si>
    <t>집행자</t>
    <phoneticPr fontId="2" type="noConversion"/>
  </si>
  <si>
    <t>합           계</t>
    <phoneticPr fontId="2" type="noConversion"/>
  </si>
  <si>
    <t xml:space="preserve"> &lt; 업무추진비 집행내역_2020. 12월 &gt;</t>
    <phoneticPr fontId="2" type="noConversion"/>
  </si>
  <si>
    <t>현금지급</t>
    <phoneticPr fontId="2" type="noConversion"/>
  </si>
  <si>
    <t>법인카드</t>
    <phoneticPr fontId="2" type="noConversion"/>
  </si>
  <si>
    <t>축의금</t>
    <phoneticPr fontId="2" type="noConversion"/>
  </si>
  <si>
    <t>부의금</t>
    <phoneticPr fontId="2" type="noConversion"/>
  </si>
  <si>
    <t>전장군가든</t>
  </si>
  <si>
    <t>삿뽀로판교점 (주) 덕용푸드시스템</t>
  </si>
  <si>
    <t>유관기관 업무협의</t>
    <phoneticPr fontId="2" type="noConversion"/>
  </si>
  <si>
    <t>직원격려</t>
    <phoneticPr fontId="2" type="noConversion"/>
  </si>
  <si>
    <t>-</t>
    <phoneticPr fontId="2" type="noConversion"/>
  </si>
  <si>
    <t>02-2631-6667</t>
    <phoneticPr fontId="2" type="noConversion"/>
  </si>
  <si>
    <t>유관기관</t>
    <phoneticPr fontId="2" type="noConversion"/>
  </si>
  <si>
    <t>내부직원</t>
    <phoneticPr fontId="2" type="noConversion"/>
  </si>
  <si>
    <t>경조사 및 위문격려</t>
    <phoneticPr fontId="2" type="noConversion"/>
  </si>
  <si>
    <t>축의금</t>
    <phoneticPr fontId="2" type="noConversion"/>
  </si>
  <si>
    <t>-</t>
    <phoneticPr fontId="2" type="noConversion"/>
  </si>
  <si>
    <t>유관기관</t>
    <phoneticPr fontId="2" type="noConversion"/>
  </si>
  <si>
    <t>현금지급</t>
    <phoneticPr fontId="2" type="noConversion"/>
  </si>
  <si>
    <t>이사장</t>
    <phoneticPr fontId="2" type="noConversion"/>
  </si>
  <si>
    <t>부의금</t>
    <phoneticPr fontId="2" type="noConversion"/>
  </si>
  <si>
    <t>내부직원</t>
    <phoneticPr fontId="2" type="noConversion"/>
  </si>
  <si>
    <t>업무지시</t>
    <phoneticPr fontId="2" type="noConversion"/>
  </si>
  <si>
    <t>032-501-9292</t>
    <phoneticPr fontId="2" type="noConversion"/>
  </si>
  <si>
    <t>비서팀</t>
    <phoneticPr fontId="2" type="noConversion"/>
  </si>
  <si>
    <t>법인카드</t>
    <phoneticPr fontId="2" type="noConversion"/>
  </si>
  <si>
    <t>유관기관 업무협의</t>
    <phoneticPr fontId="2" type="noConversion"/>
  </si>
  <si>
    <t>02-2631-6667</t>
    <phoneticPr fontId="2" type="noConversion"/>
  </si>
  <si>
    <t>직원격려</t>
    <phoneticPr fontId="2" type="noConversion"/>
  </si>
  <si>
    <t>약수농원</t>
    <phoneticPr fontId="2" type="noConversion"/>
  </si>
  <si>
    <t>032-465-3780</t>
    <phoneticPr fontId="2" type="noConversion"/>
  </si>
  <si>
    <t xml:space="preserve">내부직원 </t>
    <phoneticPr fontId="2" type="noConversion"/>
  </si>
  <si>
    <t>동경㈜ 판교지점</t>
    <phoneticPr fontId="2" type="noConversion"/>
  </si>
  <si>
    <t>031-705-853</t>
    <phoneticPr fontId="2" type="noConversion"/>
  </si>
  <si>
    <t>■ 카드 441,000원</t>
    <phoneticPr fontId="2" type="noConversion"/>
  </si>
  <si>
    <t>■ 현금 450,000원</t>
    <phoneticPr fontId="2" type="noConversion"/>
  </si>
  <si>
    <t>경조사 위문,격려</t>
    <phoneticPr fontId="2" type="noConversion"/>
  </si>
  <si>
    <t>경복궁판교점(주)덕용푸드시스템</t>
  </si>
  <si>
    <t>031-8016-8038</t>
    <phoneticPr fontId="2" type="noConversion"/>
  </si>
  <si>
    <t>■ 카드 228,000원</t>
    <phoneticPr fontId="2" type="noConversion"/>
  </si>
  <si>
    <t>■ 현금 300,000원</t>
    <phoneticPr fontId="2" type="noConversion"/>
  </si>
  <si>
    <t>내부직원</t>
    <phoneticPr fontId="2" type="noConversion"/>
  </si>
  <si>
    <t>경조사 위문,격려</t>
    <phoneticPr fontId="2" type="noConversion"/>
  </si>
  <si>
    <t>031-8016-8038</t>
    <phoneticPr fontId="2" type="noConversion"/>
  </si>
  <si>
    <t>경영이사</t>
    <phoneticPr fontId="2" type="noConversion"/>
  </si>
  <si>
    <t>■ 카드 116,000원</t>
    <phoneticPr fontId="2" type="noConversion"/>
  </si>
  <si>
    <t>■ 현금 250,000원</t>
    <phoneticPr fontId="2" type="noConversion"/>
  </si>
  <si>
    <t>사업이사</t>
    <phoneticPr fontId="2" type="noConversion"/>
  </si>
  <si>
    <t>직원 격려</t>
    <phoneticPr fontId="2" type="noConversion"/>
  </si>
  <si>
    <t>삿뽀로판교점 (주) 덕용푸드시스템</t>
    <phoneticPr fontId="2" type="noConversion"/>
  </si>
  <si>
    <t>경조사 위문 격려</t>
    <phoneticPr fontId="2" type="noConversion"/>
  </si>
  <si>
    <t>회사주요현안논의</t>
    <phoneticPr fontId="2" type="noConversion"/>
  </si>
  <si>
    <t>031-8016-8038</t>
  </si>
  <si>
    <t>■ 카드 212,000원</t>
    <phoneticPr fontId="2" type="noConversion"/>
  </si>
  <si>
    <t>기관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</si>
</sst>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b/>
      <sz val="3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top"/>
      <protection locked="0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9" fillId="3" borderId="0" xfId="0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 applyProtection="1">
      <alignment horizontal="left" vertical="center"/>
    </xf>
    <xf numFmtId="3" fontId="0" fillId="3" borderId="0" xfId="0" applyNumberFormat="1" applyFill="1" applyBorder="1" applyAlignment="1">
      <alignment horizontal="left" vertical="center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49" fontId="11" fillId="0" borderId="1" xfId="1" applyNumberFormat="1" applyFont="1" applyFill="1" applyBorder="1" applyAlignment="1" applyProtection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4">
    <cellStyle name="Normal" xfId="1"/>
    <cellStyle name="쉼표 [0] 2" xfId="2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view="pageBreakPreview" zoomScale="85" zoomScaleNormal="100" zoomScaleSheetLayoutView="85" workbookViewId="0">
      <selection activeCell="H4" sqref="H4:H12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4" t="s">
        <v>10</v>
      </c>
      <c r="B1" s="14"/>
      <c r="C1" s="14"/>
      <c r="D1" s="14"/>
      <c r="E1" s="14"/>
      <c r="F1" s="14"/>
      <c r="G1" s="14"/>
      <c r="H1" s="14"/>
      <c r="I1" s="14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21">
        <v>44168</v>
      </c>
      <c r="B4" s="11" t="s">
        <v>23</v>
      </c>
      <c r="C4" s="12" t="s">
        <v>24</v>
      </c>
      <c r="D4" s="10" t="s">
        <v>25</v>
      </c>
      <c r="E4" s="11" t="s">
        <v>26</v>
      </c>
      <c r="F4" s="11" t="s">
        <v>27</v>
      </c>
      <c r="G4" s="10" t="s">
        <v>25</v>
      </c>
      <c r="H4" s="22">
        <v>50000</v>
      </c>
      <c r="I4" s="12" t="s">
        <v>28</v>
      </c>
    </row>
    <row r="5" spans="1:9" ht="30" customHeight="1">
      <c r="A5" s="21">
        <v>44180</v>
      </c>
      <c r="B5" s="11" t="s">
        <v>23</v>
      </c>
      <c r="C5" s="12" t="s">
        <v>29</v>
      </c>
      <c r="D5" s="10" t="s">
        <v>25</v>
      </c>
      <c r="E5" s="11" t="s">
        <v>30</v>
      </c>
      <c r="F5" s="11" t="s">
        <v>27</v>
      </c>
      <c r="G5" s="10" t="s">
        <v>25</v>
      </c>
      <c r="H5" s="22">
        <v>100000</v>
      </c>
      <c r="I5" s="12" t="s">
        <v>28</v>
      </c>
    </row>
    <row r="6" spans="1:9" ht="30" customHeight="1">
      <c r="A6" s="21">
        <v>44181</v>
      </c>
      <c r="B6" s="11" t="s">
        <v>23</v>
      </c>
      <c r="C6" s="12" t="s">
        <v>24</v>
      </c>
      <c r="D6" s="10" t="s">
        <v>25</v>
      </c>
      <c r="E6" s="11" t="s">
        <v>30</v>
      </c>
      <c r="F6" s="11" t="s">
        <v>27</v>
      </c>
      <c r="G6" s="10" t="s">
        <v>25</v>
      </c>
      <c r="H6" s="22">
        <v>100000</v>
      </c>
      <c r="I6" s="12" t="s">
        <v>28</v>
      </c>
    </row>
    <row r="7" spans="1:9" ht="30" customHeight="1">
      <c r="A7" s="21">
        <v>44181</v>
      </c>
      <c r="B7" s="11" t="s">
        <v>23</v>
      </c>
      <c r="C7" s="12" t="s">
        <v>24</v>
      </c>
      <c r="D7" s="10" t="s">
        <v>25</v>
      </c>
      <c r="E7" s="11" t="s">
        <v>30</v>
      </c>
      <c r="F7" s="11" t="s">
        <v>27</v>
      </c>
      <c r="G7" s="10" t="s">
        <v>25</v>
      </c>
      <c r="H7" s="22">
        <v>100000</v>
      </c>
      <c r="I7" s="12" t="s">
        <v>28</v>
      </c>
    </row>
    <row r="8" spans="1:9" ht="30" customHeight="1">
      <c r="A8" s="21">
        <v>44179</v>
      </c>
      <c r="B8" s="11" t="s">
        <v>31</v>
      </c>
      <c r="C8" s="12" t="s">
        <v>15</v>
      </c>
      <c r="D8" s="11" t="s">
        <v>32</v>
      </c>
      <c r="E8" s="11" t="s">
        <v>33</v>
      </c>
      <c r="F8" s="11" t="s">
        <v>34</v>
      </c>
      <c r="G8" s="10">
        <v>5</v>
      </c>
      <c r="H8" s="22">
        <v>132000</v>
      </c>
      <c r="I8" s="12" t="s">
        <v>28</v>
      </c>
    </row>
    <row r="9" spans="1:9" ht="30" customHeight="1">
      <c r="A9" s="21">
        <v>44180</v>
      </c>
      <c r="B9" s="11" t="s">
        <v>35</v>
      </c>
      <c r="C9" s="23" t="s">
        <v>16</v>
      </c>
      <c r="D9" s="11" t="s">
        <v>36</v>
      </c>
      <c r="E9" s="11" t="s">
        <v>26</v>
      </c>
      <c r="F9" s="11" t="s">
        <v>34</v>
      </c>
      <c r="G9" s="11">
        <v>3</v>
      </c>
      <c r="H9" s="22">
        <v>82000</v>
      </c>
      <c r="I9" s="12" t="s">
        <v>28</v>
      </c>
    </row>
    <row r="10" spans="1:9" ht="30" customHeight="1">
      <c r="A10" s="21">
        <v>44182</v>
      </c>
      <c r="B10" s="11" t="s">
        <v>37</v>
      </c>
      <c r="C10" s="12" t="s">
        <v>38</v>
      </c>
      <c r="D10" s="11" t="s">
        <v>39</v>
      </c>
      <c r="E10" s="11" t="s">
        <v>40</v>
      </c>
      <c r="F10" s="11" t="s">
        <v>34</v>
      </c>
      <c r="G10" s="11">
        <v>5</v>
      </c>
      <c r="H10" s="22">
        <v>122000</v>
      </c>
      <c r="I10" s="12" t="s">
        <v>28</v>
      </c>
    </row>
    <row r="11" spans="1:9" ht="30" customHeight="1">
      <c r="A11" s="21">
        <v>44193</v>
      </c>
      <c r="B11" s="11" t="s">
        <v>23</v>
      </c>
      <c r="C11" s="12" t="s">
        <v>29</v>
      </c>
      <c r="D11" s="10" t="s">
        <v>25</v>
      </c>
      <c r="E11" s="11" t="s">
        <v>30</v>
      </c>
      <c r="F11" s="11" t="s">
        <v>27</v>
      </c>
      <c r="G11" s="10" t="s">
        <v>25</v>
      </c>
      <c r="H11" s="22">
        <v>100000</v>
      </c>
      <c r="I11" s="12" t="s">
        <v>28</v>
      </c>
    </row>
    <row r="12" spans="1:9" ht="30" customHeight="1">
      <c r="A12" s="21">
        <v>44196</v>
      </c>
      <c r="B12" s="11" t="s">
        <v>37</v>
      </c>
      <c r="C12" s="12" t="s">
        <v>41</v>
      </c>
      <c r="D12" s="11" t="s">
        <v>42</v>
      </c>
      <c r="E12" s="11" t="s">
        <v>33</v>
      </c>
      <c r="F12" s="11" t="s">
        <v>34</v>
      </c>
      <c r="G12" s="10">
        <v>4</v>
      </c>
      <c r="H12" s="22">
        <v>105000</v>
      </c>
      <c r="I12" s="12" t="s">
        <v>28</v>
      </c>
    </row>
    <row r="13" spans="1:9" ht="30" customHeight="1">
      <c r="A13" s="15" t="s">
        <v>9</v>
      </c>
      <c r="B13" s="15"/>
      <c r="C13" s="15"/>
      <c r="D13" s="15"/>
      <c r="E13" s="15"/>
      <c r="F13" s="16" t="str">
        <f>"■ 카드　"&amp;COUNTIF(F4:F12,"법인카드")&amp;"회"</f>
        <v>■ 카드　4회</v>
      </c>
      <c r="G13" s="16"/>
      <c r="H13" s="13" t="s">
        <v>43</v>
      </c>
      <c r="I13" s="13"/>
    </row>
    <row r="14" spans="1:9" ht="30" customHeight="1">
      <c r="A14" s="15"/>
      <c r="B14" s="15"/>
      <c r="C14" s="15"/>
      <c r="D14" s="15"/>
      <c r="E14" s="15"/>
      <c r="F14" s="16" t="str">
        <f>"■ 현금　"&amp;COUNTIF(F4:F12,"현금지급")&amp;"회"</f>
        <v>■ 현금　5회</v>
      </c>
      <c r="G14" s="16"/>
      <c r="H14" s="13" t="s">
        <v>44</v>
      </c>
      <c r="I14" s="13"/>
    </row>
    <row r="15" spans="1:9" ht="30" customHeight="1">
      <c r="A15" s="7"/>
      <c r="B15" s="7"/>
      <c r="C15" s="7"/>
      <c r="D15" s="7"/>
      <c r="E15" s="7"/>
      <c r="F15" s="8"/>
      <c r="G15" s="8"/>
      <c r="H15" s="9"/>
      <c r="I15" s="9"/>
    </row>
    <row r="16" spans="1:9" ht="30" customHeight="1">
      <c r="H16"/>
      <c r="I16"/>
    </row>
    <row r="17" spans="8:21" ht="30" customHeight="1">
      <c r="H17"/>
      <c r="I17"/>
    </row>
    <row r="18" spans="8:21" ht="30" customHeight="1"/>
    <row r="19" spans="8:21" ht="30" customHeight="1"/>
    <row r="20" spans="8:21" ht="30" customHeight="1"/>
    <row r="21" spans="8:21" ht="30" customHeight="1">
      <c r="K21" s="3"/>
      <c r="T21" s="4"/>
      <c r="U21" s="4"/>
    </row>
    <row r="22" spans="8:21" ht="30" customHeight="1">
      <c r="K22" s="3"/>
      <c r="T22" s="4"/>
      <c r="U22" s="4"/>
    </row>
    <row r="23" spans="8:21" ht="30" customHeight="1">
      <c r="K23" s="3"/>
      <c r="T23" s="4"/>
      <c r="U23" s="4"/>
    </row>
  </sheetData>
  <mergeCells count="6">
    <mergeCell ref="A1:I1"/>
    <mergeCell ref="A13:E14"/>
    <mergeCell ref="F13:G13"/>
    <mergeCell ref="H13:I13"/>
    <mergeCell ref="F14:G14"/>
    <mergeCell ref="H14:I14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view="pageBreakPreview" zoomScale="85" zoomScaleNormal="100" zoomScaleSheetLayoutView="85" workbookViewId="0">
      <selection activeCell="A2" sqref="A2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4" t="s">
        <v>10</v>
      </c>
      <c r="B1" s="14"/>
      <c r="C1" s="14"/>
      <c r="D1" s="14"/>
      <c r="E1" s="14"/>
      <c r="F1" s="14"/>
      <c r="G1" s="14"/>
      <c r="H1" s="14"/>
      <c r="I1" s="14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21">
        <v>44168</v>
      </c>
      <c r="B4" s="11" t="s">
        <v>45</v>
      </c>
      <c r="C4" s="11" t="s">
        <v>13</v>
      </c>
      <c r="D4" s="11" t="s">
        <v>19</v>
      </c>
      <c r="E4" s="11" t="s">
        <v>21</v>
      </c>
      <c r="F4" s="24" t="s">
        <v>11</v>
      </c>
      <c r="G4" s="11" t="s">
        <v>19</v>
      </c>
      <c r="H4" s="22">
        <v>50000</v>
      </c>
      <c r="I4" s="12" t="s">
        <v>53</v>
      </c>
    </row>
    <row r="5" spans="1:9" ht="30" customHeight="1">
      <c r="A5" s="21">
        <v>44180</v>
      </c>
      <c r="B5" s="11" t="s">
        <v>45</v>
      </c>
      <c r="C5" s="11" t="s">
        <v>14</v>
      </c>
      <c r="D5" s="11" t="s">
        <v>19</v>
      </c>
      <c r="E5" s="11" t="s">
        <v>22</v>
      </c>
      <c r="F5" s="24" t="s">
        <v>11</v>
      </c>
      <c r="G5" s="11" t="s">
        <v>19</v>
      </c>
      <c r="H5" s="22">
        <v>50000</v>
      </c>
      <c r="I5" s="12" t="s">
        <v>53</v>
      </c>
    </row>
    <row r="6" spans="1:9" ht="30" customHeight="1">
      <c r="A6" s="21">
        <v>44181</v>
      </c>
      <c r="B6" s="11" t="s">
        <v>45</v>
      </c>
      <c r="C6" s="11" t="s">
        <v>13</v>
      </c>
      <c r="D6" s="11" t="s">
        <v>19</v>
      </c>
      <c r="E6" s="11" t="s">
        <v>22</v>
      </c>
      <c r="F6" s="24" t="s">
        <v>11</v>
      </c>
      <c r="G6" s="11" t="s">
        <v>19</v>
      </c>
      <c r="H6" s="22">
        <v>50000</v>
      </c>
      <c r="I6" s="12" t="s">
        <v>53</v>
      </c>
    </row>
    <row r="7" spans="1:9" ht="30" customHeight="1">
      <c r="A7" s="21">
        <v>44181</v>
      </c>
      <c r="B7" s="11" t="s">
        <v>45</v>
      </c>
      <c r="C7" s="11" t="s">
        <v>13</v>
      </c>
      <c r="D7" s="11" t="s">
        <v>19</v>
      </c>
      <c r="E7" s="11" t="s">
        <v>22</v>
      </c>
      <c r="F7" s="24" t="s">
        <v>11</v>
      </c>
      <c r="G7" s="11" t="s">
        <v>19</v>
      </c>
      <c r="H7" s="22">
        <v>50000</v>
      </c>
      <c r="I7" s="12" t="s">
        <v>53</v>
      </c>
    </row>
    <row r="8" spans="1:9" ht="30" customHeight="1">
      <c r="A8" s="21">
        <v>44189</v>
      </c>
      <c r="B8" s="11" t="s">
        <v>18</v>
      </c>
      <c r="C8" s="11" t="s">
        <v>16</v>
      </c>
      <c r="D8" s="11" t="s">
        <v>20</v>
      </c>
      <c r="E8" s="11" t="s">
        <v>22</v>
      </c>
      <c r="F8" s="24" t="s">
        <v>12</v>
      </c>
      <c r="G8" s="11">
        <v>4</v>
      </c>
      <c r="H8" s="22">
        <v>112000</v>
      </c>
      <c r="I8" s="12" t="s">
        <v>53</v>
      </c>
    </row>
    <row r="9" spans="1:9" ht="30" customHeight="1">
      <c r="A9" s="21">
        <v>44193</v>
      </c>
      <c r="B9" s="11" t="s">
        <v>45</v>
      </c>
      <c r="C9" s="11" t="s">
        <v>14</v>
      </c>
      <c r="D9" s="11" t="s">
        <v>19</v>
      </c>
      <c r="E9" s="11" t="s">
        <v>22</v>
      </c>
      <c r="F9" s="24" t="s">
        <v>11</v>
      </c>
      <c r="G9" s="11" t="s">
        <v>19</v>
      </c>
      <c r="H9" s="22">
        <v>50000</v>
      </c>
      <c r="I9" s="12" t="s">
        <v>53</v>
      </c>
    </row>
    <row r="10" spans="1:9" ht="30" customHeight="1">
      <c r="A10" s="21">
        <v>44194</v>
      </c>
      <c r="B10" s="11" t="s">
        <v>18</v>
      </c>
      <c r="C10" s="11" t="s">
        <v>46</v>
      </c>
      <c r="D10" s="11" t="s">
        <v>47</v>
      </c>
      <c r="E10" s="11" t="s">
        <v>22</v>
      </c>
      <c r="F10" s="24" t="s">
        <v>12</v>
      </c>
      <c r="G10" s="11">
        <v>4</v>
      </c>
      <c r="H10" s="22">
        <v>116000</v>
      </c>
      <c r="I10" s="12" t="s">
        <v>53</v>
      </c>
    </row>
    <row r="11" spans="1:9" ht="30" customHeight="1">
      <c r="A11" s="21">
        <v>44195</v>
      </c>
      <c r="B11" s="11" t="s">
        <v>45</v>
      </c>
      <c r="C11" s="11" t="s">
        <v>14</v>
      </c>
      <c r="D11" s="11" t="s">
        <v>19</v>
      </c>
      <c r="E11" s="11" t="s">
        <v>21</v>
      </c>
      <c r="F11" s="24" t="s">
        <v>11</v>
      </c>
      <c r="G11" s="11" t="s">
        <v>19</v>
      </c>
      <c r="H11" s="22">
        <v>50000</v>
      </c>
      <c r="I11" s="12" t="s">
        <v>53</v>
      </c>
    </row>
    <row r="12" spans="1:9" ht="30" customHeight="1">
      <c r="A12" s="15" t="s">
        <v>9</v>
      </c>
      <c r="B12" s="15"/>
      <c r="C12" s="15"/>
      <c r="D12" s="15"/>
      <c r="E12" s="15"/>
      <c r="F12" s="16" t="str">
        <f>"■ 카드　"&amp;COUNTIF(F4:F11,"법인카드")&amp;"회"</f>
        <v>■ 카드　2회</v>
      </c>
      <c r="G12" s="16"/>
      <c r="H12" s="13" t="s">
        <v>48</v>
      </c>
      <c r="I12" s="13"/>
    </row>
    <row r="13" spans="1:9" ht="30" customHeight="1">
      <c r="A13" s="15"/>
      <c r="B13" s="15"/>
      <c r="C13" s="15"/>
      <c r="D13" s="15"/>
      <c r="E13" s="15"/>
      <c r="F13" s="16" t="str">
        <f>"■ 현금　"&amp;COUNTIF(F4:F11,"현금지급")&amp;"회"</f>
        <v>■ 현금　6회</v>
      </c>
      <c r="G13" s="16"/>
      <c r="H13" s="13" t="s">
        <v>49</v>
      </c>
      <c r="I13" s="13"/>
    </row>
    <row r="14" spans="1:9" ht="30" customHeight="1">
      <c r="A14" s="7"/>
      <c r="B14" s="7"/>
      <c r="C14" s="7"/>
      <c r="D14" s="7"/>
      <c r="E14" s="7"/>
      <c r="F14" s="8"/>
      <c r="G14" s="8"/>
      <c r="H14" s="9"/>
      <c r="I14" s="9"/>
    </row>
    <row r="15" spans="1:9" ht="30" customHeight="1">
      <c r="H15"/>
      <c r="I15"/>
    </row>
    <row r="16" spans="1:9" ht="30" customHeight="1">
      <c r="H16"/>
      <c r="I16"/>
    </row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12:E13"/>
    <mergeCell ref="F12:G12"/>
    <mergeCell ref="H12:I12"/>
    <mergeCell ref="F13:G13"/>
    <mergeCell ref="H13:I13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U23"/>
  <sheetViews>
    <sheetView view="pageBreakPreview" zoomScale="85" zoomScaleNormal="100" zoomScaleSheetLayoutView="85" workbookViewId="0">
      <selection activeCell="A2" sqref="A2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4" t="s">
        <v>10</v>
      </c>
      <c r="B1" s="14"/>
      <c r="C1" s="14"/>
      <c r="D1" s="14"/>
      <c r="E1" s="14"/>
      <c r="F1" s="14"/>
      <c r="G1" s="14"/>
      <c r="H1" s="14"/>
      <c r="I1" s="14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25">
        <v>44168</v>
      </c>
      <c r="B4" s="26" t="s">
        <v>51</v>
      </c>
      <c r="C4" s="11" t="s">
        <v>24</v>
      </c>
      <c r="D4" s="11" t="s">
        <v>25</v>
      </c>
      <c r="E4" s="11" t="s">
        <v>26</v>
      </c>
      <c r="F4" s="11" t="s">
        <v>27</v>
      </c>
      <c r="G4" s="11" t="s">
        <v>25</v>
      </c>
      <c r="H4" s="22">
        <v>50000</v>
      </c>
      <c r="I4" s="12" t="s">
        <v>56</v>
      </c>
    </row>
    <row r="5" spans="1:9" ht="30" customHeight="1">
      <c r="A5" s="21">
        <v>44180</v>
      </c>
      <c r="B5" s="11" t="s">
        <v>51</v>
      </c>
      <c r="C5" s="11" t="s">
        <v>29</v>
      </c>
      <c r="D5" s="11" t="s">
        <v>25</v>
      </c>
      <c r="E5" s="11" t="s">
        <v>30</v>
      </c>
      <c r="F5" s="11" t="s">
        <v>27</v>
      </c>
      <c r="G5" s="11" t="s">
        <v>25</v>
      </c>
      <c r="H5" s="22">
        <v>50000</v>
      </c>
      <c r="I5" s="12" t="s">
        <v>56</v>
      </c>
    </row>
    <row r="6" spans="1:9" ht="30" customHeight="1">
      <c r="A6" s="21">
        <v>44181</v>
      </c>
      <c r="B6" s="11" t="s">
        <v>51</v>
      </c>
      <c r="C6" s="11" t="s">
        <v>24</v>
      </c>
      <c r="D6" s="11" t="s">
        <v>25</v>
      </c>
      <c r="E6" s="11" t="s">
        <v>30</v>
      </c>
      <c r="F6" s="11" t="s">
        <v>27</v>
      </c>
      <c r="G6" s="11" t="s">
        <v>25</v>
      </c>
      <c r="H6" s="22">
        <v>50000</v>
      </c>
      <c r="I6" s="12" t="s">
        <v>56</v>
      </c>
    </row>
    <row r="7" spans="1:9" ht="30" customHeight="1">
      <c r="A7" s="21">
        <v>44181</v>
      </c>
      <c r="B7" s="11" t="s">
        <v>51</v>
      </c>
      <c r="C7" s="11" t="s">
        <v>24</v>
      </c>
      <c r="D7" s="11" t="s">
        <v>25</v>
      </c>
      <c r="E7" s="11" t="s">
        <v>30</v>
      </c>
      <c r="F7" s="11" t="s">
        <v>27</v>
      </c>
      <c r="G7" s="11" t="s">
        <v>25</v>
      </c>
      <c r="H7" s="22">
        <v>50000</v>
      </c>
      <c r="I7" s="12" t="s">
        <v>56</v>
      </c>
    </row>
    <row r="8" spans="1:9" ht="30" customHeight="1">
      <c r="A8" s="21">
        <v>44181</v>
      </c>
      <c r="B8" s="11" t="s">
        <v>51</v>
      </c>
      <c r="C8" s="11" t="s">
        <v>29</v>
      </c>
      <c r="D8" s="11" t="s">
        <v>25</v>
      </c>
      <c r="E8" s="11" t="s">
        <v>30</v>
      </c>
      <c r="F8" s="11" t="s">
        <v>27</v>
      </c>
      <c r="G8" s="11" t="s">
        <v>25</v>
      </c>
      <c r="H8" s="22">
        <v>50000</v>
      </c>
      <c r="I8" s="12" t="s">
        <v>56</v>
      </c>
    </row>
    <row r="9" spans="1:9" ht="30" customHeight="1">
      <c r="A9" s="21">
        <v>44193</v>
      </c>
      <c r="B9" s="11" t="s">
        <v>57</v>
      </c>
      <c r="C9" s="12" t="s">
        <v>46</v>
      </c>
      <c r="D9" s="11" t="s">
        <v>52</v>
      </c>
      <c r="E9" s="11" t="s">
        <v>30</v>
      </c>
      <c r="F9" s="11" t="s">
        <v>34</v>
      </c>
      <c r="G9" s="11">
        <v>4</v>
      </c>
      <c r="H9" s="22">
        <v>116000</v>
      </c>
      <c r="I9" s="12" t="s">
        <v>56</v>
      </c>
    </row>
    <row r="10" spans="1:9" ht="30" customHeight="1">
      <c r="A10" s="15" t="s">
        <v>9</v>
      </c>
      <c r="B10" s="15"/>
      <c r="C10" s="15"/>
      <c r="D10" s="15"/>
      <c r="E10" s="15"/>
      <c r="F10" s="16" t="str">
        <f>"■ 카드　"&amp;COUNTIF(F4:F9,"법인카드")&amp;"회"</f>
        <v>■ 카드　1회</v>
      </c>
      <c r="G10" s="16"/>
      <c r="H10" s="13" t="s">
        <v>54</v>
      </c>
      <c r="I10" s="13"/>
    </row>
    <row r="11" spans="1:9" ht="30" customHeight="1">
      <c r="A11" s="15"/>
      <c r="B11" s="15"/>
      <c r="C11" s="15"/>
      <c r="D11" s="15"/>
      <c r="E11" s="15"/>
      <c r="F11" s="16" t="str">
        <f>"■ 현금　"&amp;COUNTIF(F4:F9,"현금지급")&amp;"회"</f>
        <v>■ 현금　5회</v>
      </c>
      <c r="G11" s="16"/>
      <c r="H11" s="13" t="s">
        <v>55</v>
      </c>
      <c r="I11" s="13"/>
    </row>
    <row r="12" spans="1:9" ht="30" customHeight="1">
      <c r="A12" s="7"/>
      <c r="B12" s="7"/>
      <c r="C12" s="7"/>
      <c r="D12" s="7"/>
      <c r="E12" s="7"/>
      <c r="F12" s="8"/>
      <c r="G12" s="8"/>
      <c r="H12" s="9"/>
      <c r="I12" s="9"/>
    </row>
    <row r="13" spans="1:9" ht="30" customHeight="1">
      <c r="H13"/>
      <c r="I13"/>
    </row>
    <row r="14" spans="1:9" ht="30" customHeight="1">
      <c r="H14"/>
      <c r="I14"/>
    </row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10:E11"/>
    <mergeCell ref="F10:G10"/>
    <mergeCell ref="H10:I10"/>
    <mergeCell ref="F11:G11"/>
    <mergeCell ref="H11:I11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U24"/>
  <sheetViews>
    <sheetView view="pageBreakPreview" zoomScale="85" zoomScaleNormal="100" zoomScaleSheetLayoutView="85" workbookViewId="0">
      <selection activeCell="K6" sqref="K6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  <col min="14" max="14" width="33.75" bestFit="1" customWidth="1"/>
  </cols>
  <sheetData>
    <row r="1" spans="1:9" ht="45">
      <c r="A1" s="14" t="s">
        <v>10</v>
      </c>
      <c r="B1" s="14"/>
      <c r="C1" s="14"/>
      <c r="D1" s="14"/>
      <c r="E1" s="14"/>
      <c r="F1" s="14"/>
      <c r="G1" s="14"/>
      <c r="H1" s="14"/>
      <c r="I1" s="14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8">
        <v>44175</v>
      </c>
      <c r="B4" s="20" t="s">
        <v>17</v>
      </c>
      <c r="C4" s="19" t="s">
        <v>58</v>
      </c>
      <c r="D4" s="11" t="s">
        <v>39</v>
      </c>
      <c r="E4" s="20" t="s">
        <v>21</v>
      </c>
      <c r="F4" s="11" t="s">
        <v>34</v>
      </c>
      <c r="G4" s="11">
        <v>4</v>
      </c>
      <c r="H4" s="22">
        <v>96000</v>
      </c>
      <c r="I4" s="12" t="s">
        <v>63</v>
      </c>
    </row>
    <row r="5" spans="1:9" ht="30" customHeight="1">
      <c r="A5" s="18">
        <v>44176</v>
      </c>
      <c r="B5" s="17" t="s">
        <v>59</v>
      </c>
      <c r="C5" s="20" t="s">
        <v>14</v>
      </c>
      <c r="D5" s="11" t="s">
        <v>25</v>
      </c>
      <c r="E5" s="20" t="s">
        <v>21</v>
      </c>
      <c r="F5" s="11" t="s">
        <v>27</v>
      </c>
      <c r="G5" s="11" t="s">
        <v>25</v>
      </c>
      <c r="H5" s="22">
        <v>50000</v>
      </c>
      <c r="I5" s="12" t="s">
        <v>63</v>
      </c>
    </row>
    <row r="6" spans="1:9" ht="30" customHeight="1">
      <c r="A6" s="18">
        <v>44184</v>
      </c>
      <c r="B6" s="17" t="s">
        <v>59</v>
      </c>
      <c r="C6" s="20" t="s">
        <v>14</v>
      </c>
      <c r="D6" s="11" t="s">
        <v>25</v>
      </c>
      <c r="E6" s="20" t="s">
        <v>21</v>
      </c>
      <c r="F6" s="11" t="s">
        <v>27</v>
      </c>
      <c r="G6" s="11" t="s">
        <v>25</v>
      </c>
      <c r="H6" s="22">
        <v>50000</v>
      </c>
      <c r="I6" s="12" t="s">
        <v>63</v>
      </c>
    </row>
    <row r="7" spans="1:9" ht="30" customHeight="1">
      <c r="A7" s="18">
        <v>44186</v>
      </c>
      <c r="B7" s="20" t="s">
        <v>60</v>
      </c>
      <c r="C7" s="20" t="s">
        <v>46</v>
      </c>
      <c r="D7" s="10" t="s">
        <v>61</v>
      </c>
      <c r="E7" s="20" t="s">
        <v>50</v>
      </c>
      <c r="F7" s="11" t="s">
        <v>34</v>
      </c>
      <c r="G7" s="11">
        <v>4</v>
      </c>
      <c r="H7" s="22">
        <v>116000</v>
      </c>
      <c r="I7" s="12" t="s">
        <v>63</v>
      </c>
    </row>
    <row r="8" spans="1:9" ht="30" customHeight="1">
      <c r="A8" s="18">
        <v>44186</v>
      </c>
      <c r="B8" s="17" t="s">
        <v>59</v>
      </c>
      <c r="C8" s="20" t="s">
        <v>14</v>
      </c>
      <c r="D8" s="11" t="s">
        <v>25</v>
      </c>
      <c r="E8" s="20" t="s">
        <v>21</v>
      </c>
      <c r="F8" s="11" t="s">
        <v>27</v>
      </c>
      <c r="G8" s="11" t="s">
        <v>25</v>
      </c>
      <c r="H8" s="22">
        <v>50000</v>
      </c>
      <c r="I8" s="12" t="s">
        <v>63</v>
      </c>
    </row>
    <row r="9" spans="1:9" ht="30" customHeight="1">
      <c r="A9" s="18">
        <v>44188</v>
      </c>
      <c r="B9" s="17" t="s">
        <v>59</v>
      </c>
      <c r="C9" s="20" t="s">
        <v>14</v>
      </c>
      <c r="D9" s="11" t="s">
        <v>25</v>
      </c>
      <c r="E9" s="20" t="s">
        <v>21</v>
      </c>
      <c r="F9" s="11" t="s">
        <v>27</v>
      </c>
      <c r="G9" s="11" t="s">
        <v>25</v>
      </c>
      <c r="H9" s="22">
        <v>50000</v>
      </c>
      <c r="I9" s="12" t="s">
        <v>63</v>
      </c>
    </row>
    <row r="10" spans="1:9" ht="30" customHeight="1">
      <c r="A10" s="18">
        <v>44193</v>
      </c>
      <c r="B10" s="17" t="s">
        <v>59</v>
      </c>
      <c r="C10" s="20" t="s">
        <v>14</v>
      </c>
      <c r="D10" s="11" t="s">
        <v>25</v>
      </c>
      <c r="E10" s="20" t="s">
        <v>21</v>
      </c>
      <c r="F10" s="11" t="s">
        <v>27</v>
      </c>
      <c r="G10" s="11" t="s">
        <v>25</v>
      </c>
      <c r="H10" s="22">
        <v>50000</v>
      </c>
      <c r="I10" s="12" t="s">
        <v>63</v>
      </c>
    </row>
    <row r="11" spans="1:9" ht="30" customHeight="1">
      <c r="A11" s="18">
        <v>44195</v>
      </c>
      <c r="B11" s="17" t="s">
        <v>59</v>
      </c>
      <c r="C11" s="20" t="s">
        <v>14</v>
      </c>
      <c r="D11" s="11" t="s">
        <v>25</v>
      </c>
      <c r="E11" s="20" t="s">
        <v>21</v>
      </c>
      <c r="F11" s="11" t="s">
        <v>27</v>
      </c>
      <c r="G11" s="11" t="s">
        <v>25</v>
      </c>
      <c r="H11" s="22">
        <v>50000</v>
      </c>
      <c r="I11" s="12" t="s">
        <v>63</v>
      </c>
    </row>
    <row r="12" spans="1:9" ht="30" customHeight="1">
      <c r="A12" s="15" t="s">
        <v>9</v>
      </c>
      <c r="B12" s="15"/>
      <c r="C12" s="15"/>
      <c r="D12" s="15"/>
      <c r="E12" s="15"/>
      <c r="F12" s="16" t="str">
        <f>"■ 카드　"&amp;COUNTIF(F4:F11,"법인카드")&amp;"회"</f>
        <v>■ 카드　2회</v>
      </c>
      <c r="G12" s="16"/>
      <c r="H12" s="13" t="s">
        <v>62</v>
      </c>
      <c r="I12" s="13"/>
    </row>
    <row r="13" spans="1:9" ht="30" customHeight="1">
      <c r="A13" s="15"/>
      <c r="B13" s="15"/>
      <c r="C13" s="15"/>
      <c r="D13" s="15"/>
      <c r="E13" s="15"/>
      <c r="F13" s="16" t="str">
        <f>"■ 현금　"&amp;COUNTIF(F4:F11,"현금지급")&amp;"회"</f>
        <v>■ 현금　6회</v>
      </c>
      <c r="G13" s="16"/>
      <c r="H13" s="13" t="s">
        <v>49</v>
      </c>
      <c r="I13" s="13"/>
    </row>
    <row r="14" spans="1:9" ht="30" customHeight="1">
      <c r="A14" s="7"/>
      <c r="B14" s="7"/>
      <c r="C14" s="7"/>
      <c r="D14" s="7"/>
      <c r="E14" s="7"/>
      <c r="F14" s="8"/>
      <c r="G14" s="8"/>
      <c r="H14" s="9"/>
      <c r="I14" s="9"/>
    </row>
    <row r="15" spans="1:9" ht="30" customHeight="1">
      <c r="H15"/>
      <c r="I15"/>
    </row>
    <row r="16" spans="1:9" ht="30" customHeight="1">
      <c r="H16"/>
      <c r="I16"/>
    </row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/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  <row r="24" spans="11:21" ht="30" customHeight="1">
      <c r="K24" s="3"/>
      <c r="T24" s="4"/>
      <c r="U24" s="4"/>
    </row>
  </sheetData>
  <mergeCells count="6">
    <mergeCell ref="A1:I1"/>
    <mergeCell ref="A12:E13"/>
    <mergeCell ref="F12:G12"/>
    <mergeCell ref="H12:I12"/>
    <mergeCell ref="F13:G13"/>
    <mergeCell ref="H13:I13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이사장</vt:lpstr>
      <vt:lpstr>경영이사</vt:lpstr>
      <vt:lpstr>사업이사</vt:lpstr>
      <vt:lpstr>기관</vt:lpstr>
      <vt:lpstr>경영이사!Print_Area</vt:lpstr>
      <vt:lpstr>기관!Print_Area</vt:lpstr>
      <vt:lpstr>사업이사!Print_Area</vt:lpstr>
      <vt:lpstr>이사장!Print_Area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Kpetro</dc:creator>
  <cp:lastModifiedBy>Kpetro</cp:lastModifiedBy>
  <cp:lastPrinted>2021-01-20T05:43:00Z</cp:lastPrinted>
  <dcterms:created xsi:type="dcterms:W3CDTF">2021-01-20T02:08:13Z</dcterms:created>
  <dcterms:modified xsi:type="dcterms:W3CDTF">2021-01-22T10:07:51Z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MDY3IiwibG9nVGltZSI6IjIwMjEtMDEtMjBUMDI6MDY6MzdaIiwicElEIjoxLCJ0cmFjZUlkIjoiREJGOEFEMDI4NEM0NDFCMTgzNDUwNUU3N0E0NTk4NkUiLCJ1c2VyQ29kZSI6InNraW0zMjQifSwibm9kZTIiOnsiZHNkIjoiMDEwMDAwMDAwMDAwMjA2NyIsImxvZ1RpbWUiOiIyMDIxLTAxLTIwVDAyOjA2OjM3WiIsInBJRCI6MSwidHJhY2VJZCI6IkRCRjhBRDAyODRDNDQxQjE4MzQ1MDVFNzdBNDU5ODZFIiwidXNlckNvZGUiOiJza2ltMzI0In0sIm5vZGUzIjp7ImRzZCI6IjAxMDAwMDAwMDAwMDIwNjciLCJsb2dUaW1lIjoiMjAyMS0wMS0yMFQyMjo1OTowMFoiLCJwSUQiOjEsInRyYWNlSWQiOiJEQkUwNzUzMTE5QkE0MDc4QUI5Q0U0NjI1RUE3QTYxQiIsInVzZXJDb2RlIjoic2tpbTMyNCJ9LCJub2RlNCI6eyJkc2QiOiIwMTAwMDAwMDAwMDAyMDY3IiwibG9nVGltZSI6IjIwMjEtMDEtMjJUMDY6NTg6MjFaIiwicElEIjoxLCJ0cmFjZUlkIjoiQzU4NTYyMjRBODk4NDYyQThGM0NGQUE5NTdFQkM1QUMiLCJ1c2VyQ29kZSI6InNraW0zMjQifSwibm9kZTUiOnsiZHNkIjoiMDAwMDAwMDAwMDAwMDAwMCIsImxvZ1RpbWUiOiIyMDIxLTAxLTIyVDEwOjEwOjIxWiIsInBJRCI6MjA0OCwidHJhY2VJZCI6IkU5Mzg5MTcxQ0ZDODQyNjU5NTEyNjM1QkNBNkQwQzU0IiwidXNlckNvZGUiOiJza2ltMzI0In0sIm5vZGVDb3VudCI6NH0=</vt:lpwstr>
  </property>
</Properties>
</file>