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ContentType="application/vnd.openxmlformats-officedocument.custom-properties+xml" PartName="/docProps/custom.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arget="docProps/custom.xml" Type="http://schemas.openxmlformats.org/officeDocument/2006/relationships/custom-properties"/>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10" yWindow="90" windowWidth="17520" windowHeight="7365"/>
  </bookViews>
  <sheets>
    <sheet name="이사장" sheetId="29" r:id="rId1"/>
    <sheet name="경영이사" sheetId="20" r:id="rId2"/>
    <sheet name="사업이사" sheetId="21" r:id="rId3"/>
    <sheet name="기관" sheetId="23" r:id="rId4"/>
  </sheets>
  <definedNames>
    <definedName name="_xlnm._FilterDatabase" localSheetId="1" hidden="1">경영이사!$A$3:$I$6</definedName>
    <definedName name="_xlnm._FilterDatabase" localSheetId="3" hidden="1">기관!$A$3:$I$7</definedName>
    <definedName name="_xlnm._FilterDatabase" localSheetId="2" hidden="1">사업이사!$A$3:$I$11</definedName>
    <definedName name="_xlnm._FilterDatabase" localSheetId="0" hidden="1">이사장!$A$3:$I$14</definedName>
    <definedName name="_xlnm.Print_Area" localSheetId="1">경영이사!$A$1:$I$6</definedName>
    <definedName name="_xlnm.Print_Area" localSheetId="3">기관!$A$1:$I$7</definedName>
    <definedName name="_xlnm.Print_Area" localSheetId="2">사업이사!$A$1:$I$11</definedName>
    <definedName name="_xlnm.Print_Area" localSheetId="0">이사장!$A$1:$I$14</definedName>
  </definedNames>
  <calcPr calcId="125725"/>
</workbook>
</file>

<file path=xl/calcChain.xml><?xml version="1.0" encoding="utf-8"?>
<calcChain xmlns="http://schemas.openxmlformats.org/spreadsheetml/2006/main">
  <c r="F14" i="29"/>
  <c r="F13"/>
  <c r="F7" i="23"/>
  <c r="F6"/>
  <c r="F11" i="21"/>
  <c r="F10"/>
  <c r="F6" i="20"/>
  <c r="F5"/>
</calcChain>
</file>

<file path=xl/sharedStrings.xml><?xml version="1.0" encoding="utf-8"?>
<sst xmlns="http://schemas.openxmlformats.org/spreadsheetml/2006/main" count="167" uniqueCount="47">
  <si>
    <t>사용일자</t>
    <phoneticPr fontId="2" type="noConversion"/>
  </si>
  <si>
    <t>집행목적</t>
    <phoneticPr fontId="2" type="noConversion"/>
  </si>
  <si>
    <t>사용처</t>
    <phoneticPr fontId="2" type="noConversion"/>
  </si>
  <si>
    <t>연락처</t>
    <phoneticPr fontId="2" type="noConversion"/>
  </si>
  <si>
    <t>집행대상</t>
    <phoneticPr fontId="2" type="noConversion"/>
  </si>
  <si>
    <t>집행구분</t>
    <phoneticPr fontId="2" type="noConversion"/>
  </si>
  <si>
    <t>인원(명)</t>
    <phoneticPr fontId="2" type="noConversion"/>
  </si>
  <si>
    <t>집행금액(원)</t>
    <phoneticPr fontId="2" type="noConversion"/>
  </si>
  <si>
    <t>집행자</t>
    <phoneticPr fontId="2" type="noConversion"/>
  </si>
  <si>
    <t>합           계</t>
    <phoneticPr fontId="2" type="noConversion"/>
  </si>
  <si>
    <t>■ 카드 원</t>
    <phoneticPr fontId="2" type="noConversion"/>
  </si>
  <si>
    <t xml:space="preserve"> &lt; 업무추진비 집행내역_2019. 10월 &gt;</t>
    <phoneticPr fontId="2" type="noConversion"/>
  </si>
  <si>
    <t>업무지시</t>
    <phoneticPr fontId="2" type="noConversion"/>
  </si>
  <si>
    <t>경복궁판교점(주)덕용푸드시스템</t>
  </si>
  <si>
    <t>031-8016-8038</t>
    <phoneticPr fontId="2" type="noConversion"/>
  </si>
  <si>
    <t>내부직원</t>
    <phoneticPr fontId="2" type="noConversion"/>
  </si>
  <si>
    <t>법인카드</t>
    <phoneticPr fontId="2" type="noConversion"/>
  </si>
  <si>
    <t>이사장</t>
    <phoneticPr fontId="2" type="noConversion"/>
  </si>
  <si>
    <t>경조사 위문,격려</t>
    <phoneticPr fontId="2" type="noConversion"/>
  </si>
  <si>
    <t>축의금</t>
    <phoneticPr fontId="2" type="noConversion"/>
  </si>
  <si>
    <t>-</t>
    <phoneticPr fontId="2" type="noConversion"/>
  </si>
  <si>
    <t>현금지급</t>
    <phoneticPr fontId="2" type="noConversion"/>
  </si>
  <si>
    <t>애향</t>
  </si>
  <si>
    <t>02-583-8182</t>
    <phoneticPr fontId="2" type="noConversion"/>
  </si>
  <si>
    <t>외부 경조사비</t>
    <phoneticPr fontId="2" type="noConversion"/>
  </si>
  <si>
    <t>유관기관</t>
    <phoneticPr fontId="2" type="noConversion"/>
  </si>
  <si>
    <t>우밀가 역삼점</t>
  </si>
  <si>
    <t>02-554-1855</t>
    <phoneticPr fontId="2" type="noConversion"/>
  </si>
  <si>
    <t>■ 카드 227,000원</t>
    <phoneticPr fontId="2" type="noConversion"/>
  </si>
  <si>
    <t>■ 현금 550,000원</t>
    <phoneticPr fontId="2" type="noConversion"/>
  </si>
  <si>
    <t>사용내역 없음</t>
    <phoneticPr fontId="2" type="noConversion"/>
  </si>
  <si>
    <t>■ 현금 원</t>
    <phoneticPr fontId="2" type="noConversion"/>
  </si>
  <si>
    <t>사업이사</t>
    <phoneticPr fontId="2" type="noConversion"/>
  </si>
  <si>
    <t>직원격려</t>
    <phoneticPr fontId="2" type="noConversion"/>
  </si>
  <si>
    <t>동압대</t>
    <phoneticPr fontId="2" type="noConversion"/>
  </si>
  <si>
    <t>031-712-5292</t>
    <phoneticPr fontId="2" type="noConversion"/>
  </si>
  <si>
    <t>사내벤처TF</t>
    <phoneticPr fontId="2" type="noConversion"/>
  </si>
  <si>
    <t>■ 카드 89,000원</t>
    <phoneticPr fontId="2" type="noConversion"/>
  </si>
  <si>
    <t>■ 현금 250,000원</t>
    <phoneticPr fontId="2" type="noConversion"/>
  </si>
  <si>
    <t>유관기관 업무협의</t>
    <phoneticPr fontId="2" type="noConversion"/>
  </si>
  <si>
    <t>삿뽀로판교점 (주) 덕용푸드시스템</t>
  </si>
  <si>
    <t>031-8016-5990</t>
    <phoneticPr fontId="2" type="noConversion"/>
  </si>
  <si>
    <t>기관</t>
    <phoneticPr fontId="2" type="noConversion"/>
  </si>
  <si>
    <t>경조사 위문격려</t>
    <phoneticPr fontId="2" type="noConversion"/>
  </si>
  <si>
    <t>부의금</t>
    <phoneticPr fontId="2" type="noConversion"/>
  </si>
  <si>
    <t>■ 카드 100,000원</t>
    <phoneticPr fontId="2" type="noConversion"/>
  </si>
  <si>
    <t>■ 현금 50,000원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</si>
</sst>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4">
    <font>
      <sz val="11"/>
      <color theme="1"/>
      <name val="맑은 고딕"/>
      <family val="2"/>
      <charset val="129"/>
      <scheme val="minor"/>
    </font>
    <font>
      <b/>
      <sz val="30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22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sz val="9"/>
      <name val="굴림"/>
      <family val="3"/>
      <charset val="129"/>
    </font>
    <font>
      <sz val="11"/>
      <name val="맑은 고딕"/>
      <family val="3"/>
      <charset val="129"/>
      <scheme val="minor"/>
    </font>
    <font>
      <sz val="11"/>
      <name val="돋움"/>
      <family val="3"/>
      <charset val="129"/>
    </font>
    <font>
      <sz val="16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>
      <alignment vertical="top"/>
      <protection locked="0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1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9" fillId="3" borderId="0" xfId="0" applyNumberFormat="1" applyFont="1" applyFill="1" applyBorder="1" applyAlignment="1">
      <alignment horizontal="center" vertical="center"/>
    </xf>
    <xf numFmtId="0" fontId="7" fillId="3" borderId="0" xfId="1" applyNumberFormat="1" applyFont="1" applyFill="1" applyBorder="1" applyAlignment="1" applyProtection="1">
      <alignment horizontal="left" vertical="center"/>
    </xf>
    <xf numFmtId="3" fontId="0" fillId="3" borderId="0" xfId="0" applyNumberFormat="1" applyFill="1" applyBorder="1" applyAlignment="1">
      <alignment horizontal="left" vertical="center"/>
    </xf>
    <xf numFmtId="14" fontId="12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3" fillId="0" borderId="1" xfId="1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1" fontId="12" fillId="0" borderId="1" xfId="4" applyFont="1" applyBorder="1" applyAlignment="1">
      <alignment vertical="center"/>
    </xf>
    <xf numFmtId="0" fontId="12" fillId="0" borderId="3" xfId="0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horizontal="center" vertical="center" shrinkToFit="1"/>
    </xf>
    <xf numFmtId="14" fontId="12" fillId="0" borderId="7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 applyProtection="1">
      <alignment horizontal="left" vertical="center"/>
    </xf>
    <xf numFmtId="3" fontId="0" fillId="3" borderId="1" xfId="0" applyNumberForma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</cellXfs>
  <cellStyles count="5">
    <cellStyle name="Normal" xfId="1"/>
    <cellStyle name="쉼표 [0]" xfId="4" builtinId="6"/>
    <cellStyle name="쉼표 [0] 2" xfId="2"/>
    <cellStyle name="표준" xfId="0" builtinId="0"/>
    <cellStyle name="표준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view="pageBreakPreview" zoomScale="85" zoomScaleNormal="100" zoomScaleSheetLayoutView="85" workbookViewId="0">
      <selection activeCell="A3" sqref="A3"/>
    </sheetView>
  </sheetViews>
  <sheetFormatPr defaultRowHeight="16.5"/>
  <cols>
    <col min="1" max="1" width="13.25" style="5" bestFit="1" customWidth="1"/>
    <col min="2" max="2" width="19.75" style="5" customWidth="1"/>
    <col min="3" max="3" width="28.375" style="5" customWidth="1"/>
    <col min="4" max="4" width="15.375" style="5" customWidth="1"/>
    <col min="5" max="5" width="27.25" style="5" customWidth="1"/>
    <col min="6" max="6" width="10.5" style="5" customWidth="1"/>
    <col min="7" max="7" width="9.375" style="5" bestFit="1" customWidth="1"/>
    <col min="8" max="8" width="14" style="5" bestFit="1" customWidth="1"/>
    <col min="9" max="9" width="10.25" style="5" bestFit="1" customWidth="1"/>
    <col min="11" max="11" width="15.75" customWidth="1"/>
    <col min="12" max="12" width="15.5" customWidth="1"/>
  </cols>
  <sheetData>
    <row r="1" spans="1:9" ht="45">
      <c r="A1" s="24" t="s">
        <v>11</v>
      </c>
      <c r="B1" s="24"/>
      <c r="C1" s="24"/>
      <c r="D1" s="24"/>
      <c r="E1" s="24"/>
      <c r="F1" s="24"/>
      <c r="G1" s="24"/>
      <c r="H1" s="24"/>
      <c r="I1" s="24"/>
    </row>
    <row r="2" spans="1:9" ht="14.25" customHeight="1">
      <c r="A2" s="1"/>
      <c r="B2" s="2"/>
      <c r="C2" s="2"/>
      <c r="D2" s="2"/>
      <c r="E2" s="2"/>
      <c r="F2" s="2"/>
      <c r="G2" s="2"/>
      <c r="H2" s="2"/>
      <c r="I2" s="2"/>
    </row>
    <row r="3" spans="1:9" ht="30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</row>
    <row r="4" spans="1:9" ht="30" customHeight="1">
      <c r="A4" s="10">
        <v>43748</v>
      </c>
      <c r="B4" s="11" t="s">
        <v>12</v>
      </c>
      <c r="C4" s="12" t="s">
        <v>13</v>
      </c>
      <c r="D4" s="13" t="s">
        <v>14</v>
      </c>
      <c r="E4" s="14" t="s">
        <v>15</v>
      </c>
      <c r="F4" s="11" t="s">
        <v>16</v>
      </c>
      <c r="G4" s="11">
        <v>5</v>
      </c>
      <c r="H4" s="15">
        <v>130000</v>
      </c>
      <c r="I4" s="16" t="s">
        <v>17</v>
      </c>
    </row>
    <row r="5" spans="1:9" ht="30" customHeight="1">
      <c r="A5" s="10">
        <v>43749</v>
      </c>
      <c r="B5" s="11" t="s">
        <v>18</v>
      </c>
      <c r="C5" s="11" t="s">
        <v>19</v>
      </c>
      <c r="D5" s="11" t="s">
        <v>20</v>
      </c>
      <c r="E5" s="11" t="s">
        <v>15</v>
      </c>
      <c r="F5" s="11" t="s">
        <v>21</v>
      </c>
      <c r="G5" s="11" t="s">
        <v>20</v>
      </c>
      <c r="H5" s="15">
        <v>100000</v>
      </c>
      <c r="I5" s="16" t="s">
        <v>17</v>
      </c>
    </row>
    <row r="6" spans="1:9" ht="30" customHeight="1">
      <c r="A6" s="10">
        <v>43756</v>
      </c>
      <c r="B6" s="11" t="s">
        <v>18</v>
      </c>
      <c r="C6" s="14" t="s">
        <v>19</v>
      </c>
      <c r="D6" s="11" t="s">
        <v>20</v>
      </c>
      <c r="E6" s="11" t="s">
        <v>15</v>
      </c>
      <c r="F6" s="11" t="s">
        <v>21</v>
      </c>
      <c r="G6" s="11" t="s">
        <v>20</v>
      </c>
      <c r="H6" s="17">
        <v>100000</v>
      </c>
      <c r="I6" s="16" t="s">
        <v>17</v>
      </c>
    </row>
    <row r="7" spans="1:9" ht="30" customHeight="1">
      <c r="A7" s="10">
        <v>43756</v>
      </c>
      <c r="B7" s="11" t="s">
        <v>18</v>
      </c>
      <c r="C7" s="14" t="s">
        <v>19</v>
      </c>
      <c r="D7" s="11" t="s">
        <v>20</v>
      </c>
      <c r="E7" s="11" t="s">
        <v>15</v>
      </c>
      <c r="F7" s="11" t="s">
        <v>21</v>
      </c>
      <c r="G7" s="11" t="s">
        <v>20</v>
      </c>
      <c r="H7" s="17">
        <v>100000</v>
      </c>
      <c r="I7" s="16" t="s">
        <v>17</v>
      </c>
    </row>
    <row r="8" spans="1:9" ht="30" customHeight="1">
      <c r="A8" s="10">
        <v>43761</v>
      </c>
      <c r="B8" s="11" t="s">
        <v>12</v>
      </c>
      <c r="C8" s="14" t="s">
        <v>22</v>
      </c>
      <c r="D8" s="11" t="s">
        <v>23</v>
      </c>
      <c r="E8" s="14" t="s">
        <v>15</v>
      </c>
      <c r="F8" s="11" t="s">
        <v>16</v>
      </c>
      <c r="G8" s="11">
        <v>2</v>
      </c>
      <c r="H8" s="17">
        <v>40000</v>
      </c>
      <c r="I8" s="16" t="s">
        <v>17</v>
      </c>
    </row>
    <row r="9" spans="1:9" ht="30" customHeight="1">
      <c r="A9" s="10">
        <v>43763</v>
      </c>
      <c r="B9" s="11" t="s">
        <v>18</v>
      </c>
      <c r="C9" s="14" t="s">
        <v>19</v>
      </c>
      <c r="D9" s="11" t="s">
        <v>20</v>
      </c>
      <c r="E9" s="11" t="s">
        <v>15</v>
      </c>
      <c r="F9" s="11" t="s">
        <v>21</v>
      </c>
      <c r="G9" s="11" t="s">
        <v>20</v>
      </c>
      <c r="H9" s="17">
        <v>100000</v>
      </c>
      <c r="I9" s="16" t="s">
        <v>17</v>
      </c>
    </row>
    <row r="10" spans="1:9" ht="30" customHeight="1">
      <c r="A10" s="10">
        <v>43763</v>
      </c>
      <c r="B10" s="11" t="s">
        <v>18</v>
      </c>
      <c r="C10" s="14" t="s">
        <v>19</v>
      </c>
      <c r="D10" s="11" t="s">
        <v>20</v>
      </c>
      <c r="E10" s="11" t="s">
        <v>15</v>
      </c>
      <c r="F10" s="11" t="s">
        <v>21</v>
      </c>
      <c r="G10" s="11" t="s">
        <v>20</v>
      </c>
      <c r="H10" s="17">
        <v>100000</v>
      </c>
      <c r="I10" s="16" t="s">
        <v>17</v>
      </c>
    </row>
    <row r="11" spans="1:9" ht="30" customHeight="1">
      <c r="A11" s="10">
        <v>43764</v>
      </c>
      <c r="B11" s="11" t="s">
        <v>18</v>
      </c>
      <c r="C11" s="14" t="s">
        <v>24</v>
      </c>
      <c r="D11" s="11" t="s">
        <v>20</v>
      </c>
      <c r="E11" s="18" t="s">
        <v>25</v>
      </c>
      <c r="F11" s="11" t="s">
        <v>21</v>
      </c>
      <c r="G11" s="11" t="s">
        <v>20</v>
      </c>
      <c r="H11" s="17">
        <v>50000</v>
      </c>
      <c r="I11" s="16" t="s">
        <v>17</v>
      </c>
    </row>
    <row r="12" spans="1:9" ht="30" customHeight="1">
      <c r="A12" s="10">
        <v>43763</v>
      </c>
      <c r="B12" s="11" t="s">
        <v>12</v>
      </c>
      <c r="C12" s="14" t="s">
        <v>26</v>
      </c>
      <c r="D12" s="11" t="s">
        <v>27</v>
      </c>
      <c r="E12" s="14" t="s">
        <v>15</v>
      </c>
      <c r="F12" s="11" t="s">
        <v>16</v>
      </c>
      <c r="G12" s="11">
        <v>2</v>
      </c>
      <c r="H12" s="17">
        <v>57000</v>
      </c>
      <c r="I12" s="16" t="s">
        <v>17</v>
      </c>
    </row>
    <row r="13" spans="1:9" ht="30" customHeight="1">
      <c r="A13" s="25" t="s">
        <v>9</v>
      </c>
      <c r="B13" s="25"/>
      <c r="C13" s="25"/>
      <c r="D13" s="25"/>
      <c r="E13" s="25"/>
      <c r="F13" s="26" t="str">
        <f>"■ 카드　"&amp;COUNTIF(F4:F12,"법인카드")&amp;"회"</f>
        <v>■ 카드　3회</v>
      </c>
      <c r="G13" s="26"/>
      <c r="H13" s="27" t="s">
        <v>28</v>
      </c>
      <c r="I13" s="27"/>
    </row>
    <row r="14" spans="1:9" ht="30" customHeight="1">
      <c r="A14" s="25"/>
      <c r="B14" s="25"/>
      <c r="C14" s="25"/>
      <c r="D14" s="25"/>
      <c r="E14" s="25"/>
      <c r="F14" s="26" t="str">
        <f>"■ 현금　"&amp;COUNTIF(F4:F12,"현금지급")&amp;"회"</f>
        <v>■ 현금　6회</v>
      </c>
      <c r="G14" s="26"/>
      <c r="H14" s="27" t="s">
        <v>29</v>
      </c>
      <c r="I14" s="27"/>
    </row>
    <row r="15" spans="1:9" ht="30" customHeight="1">
      <c r="A15" s="7"/>
      <c r="B15" s="7"/>
      <c r="C15" s="7"/>
      <c r="D15" s="7"/>
      <c r="E15" s="7"/>
      <c r="F15" s="8"/>
      <c r="G15" s="8"/>
      <c r="H15" s="9"/>
      <c r="I15" s="9"/>
    </row>
    <row r="16" spans="1:9" ht="30" customHeight="1">
      <c r="H16"/>
      <c r="I16"/>
    </row>
    <row r="17" spans="8:21" ht="30" customHeight="1">
      <c r="H17"/>
      <c r="I17"/>
    </row>
    <row r="18" spans="8:21" ht="30" customHeight="1"/>
    <row r="19" spans="8:21" ht="30" customHeight="1"/>
    <row r="20" spans="8:21" ht="30" customHeight="1"/>
    <row r="21" spans="8:21" ht="30" customHeight="1">
      <c r="K21" s="3"/>
      <c r="T21" s="4"/>
      <c r="U21" s="4"/>
    </row>
    <row r="22" spans="8:21" ht="30" customHeight="1">
      <c r="K22" s="3"/>
      <c r="T22" s="4"/>
      <c r="U22" s="4"/>
    </row>
    <row r="23" spans="8:21" ht="30" customHeight="1">
      <c r="K23" s="3"/>
      <c r="T23" s="4"/>
      <c r="U23" s="4"/>
    </row>
  </sheetData>
  <mergeCells count="6">
    <mergeCell ref="A1:I1"/>
    <mergeCell ref="A13:E14"/>
    <mergeCell ref="F13:G13"/>
    <mergeCell ref="H13:I13"/>
    <mergeCell ref="F14:G14"/>
    <mergeCell ref="H14:I14"/>
  </mergeCells>
  <phoneticPr fontId="2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U23"/>
  <sheetViews>
    <sheetView view="pageBreakPreview" zoomScale="85" zoomScaleNormal="100" zoomScaleSheetLayoutView="85" workbookViewId="0">
      <selection activeCell="K8" sqref="K8"/>
    </sheetView>
  </sheetViews>
  <sheetFormatPr defaultRowHeight="16.5"/>
  <cols>
    <col min="1" max="1" width="13.25" style="5" bestFit="1" customWidth="1"/>
    <col min="2" max="2" width="19.75" style="5" customWidth="1"/>
    <col min="3" max="3" width="28.375" style="5" customWidth="1"/>
    <col min="4" max="4" width="15.375" style="5" customWidth="1"/>
    <col min="5" max="5" width="27.25" style="5" customWidth="1"/>
    <col min="6" max="6" width="10.5" style="5" customWidth="1"/>
    <col min="7" max="7" width="9.375" style="5" bestFit="1" customWidth="1"/>
    <col min="8" max="8" width="14" style="5" bestFit="1" customWidth="1"/>
    <col min="9" max="9" width="10.25" style="5" bestFit="1" customWidth="1"/>
    <col min="11" max="11" width="15.75" customWidth="1"/>
    <col min="12" max="12" width="15.5" customWidth="1"/>
  </cols>
  <sheetData>
    <row r="1" spans="1:9" ht="45">
      <c r="A1" s="24" t="s">
        <v>11</v>
      </c>
      <c r="B1" s="24"/>
      <c r="C1" s="24"/>
      <c r="D1" s="24"/>
      <c r="E1" s="24"/>
      <c r="F1" s="24"/>
      <c r="G1" s="24"/>
      <c r="H1" s="24"/>
      <c r="I1" s="24"/>
    </row>
    <row r="2" spans="1:9" ht="14.25" customHeight="1">
      <c r="A2" s="1"/>
      <c r="B2" s="2"/>
      <c r="C2" s="2"/>
      <c r="D2" s="2"/>
      <c r="E2" s="2"/>
      <c r="F2" s="2"/>
      <c r="G2" s="2"/>
      <c r="H2" s="2"/>
      <c r="I2" s="2"/>
    </row>
    <row r="3" spans="1:9" ht="30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</row>
    <row r="4" spans="1:9" ht="30" customHeight="1">
      <c r="A4" s="28" t="s">
        <v>30</v>
      </c>
      <c r="B4" s="29"/>
      <c r="C4" s="29"/>
      <c r="D4" s="29"/>
      <c r="E4" s="29"/>
      <c r="F4" s="29"/>
      <c r="G4" s="29"/>
      <c r="H4" s="29"/>
      <c r="I4" s="30"/>
    </row>
    <row r="5" spans="1:9" ht="30" customHeight="1">
      <c r="A5" s="25" t="s">
        <v>9</v>
      </c>
      <c r="B5" s="25"/>
      <c r="C5" s="25"/>
      <c r="D5" s="25"/>
      <c r="E5" s="25"/>
      <c r="F5" s="26" t="str">
        <f>"■ 카드　"&amp;COUNTIF(F4:F4,"법인카드")&amp;"회"</f>
        <v>■ 카드　0회</v>
      </c>
      <c r="G5" s="26"/>
      <c r="H5" s="27" t="s">
        <v>10</v>
      </c>
      <c r="I5" s="27"/>
    </row>
    <row r="6" spans="1:9" ht="30" customHeight="1">
      <c r="A6" s="25"/>
      <c r="B6" s="25"/>
      <c r="C6" s="25"/>
      <c r="D6" s="25"/>
      <c r="E6" s="25"/>
      <c r="F6" s="26" t="str">
        <f>"■ 현금　"&amp;COUNTIF(F4:F4,"현금지급")&amp;"회"</f>
        <v>■ 현금　0회</v>
      </c>
      <c r="G6" s="26"/>
      <c r="H6" s="27" t="s">
        <v>31</v>
      </c>
      <c r="I6" s="27"/>
    </row>
    <row r="7" spans="1:9" ht="30" customHeight="1">
      <c r="A7" s="7"/>
      <c r="B7" s="7"/>
      <c r="C7" s="7"/>
      <c r="D7" s="7"/>
      <c r="E7" s="7"/>
      <c r="F7" s="8"/>
      <c r="G7" s="8"/>
      <c r="H7" s="9"/>
      <c r="I7" s="9"/>
    </row>
    <row r="8" spans="1:9" ht="30" customHeight="1">
      <c r="H8"/>
      <c r="I8"/>
    </row>
    <row r="9" spans="1:9" ht="30" customHeight="1">
      <c r="H9"/>
      <c r="I9"/>
    </row>
    <row r="10" spans="1:9" ht="30" customHeight="1"/>
    <row r="11" spans="1:9" ht="30" customHeight="1"/>
    <row r="12" spans="1:9" ht="30" customHeight="1"/>
    <row r="13" spans="1:9" ht="30" customHeight="1"/>
    <row r="14" spans="1:9" ht="30" customHeight="1"/>
    <row r="15" spans="1:9" ht="30" customHeight="1"/>
    <row r="16" spans="1:9" ht="30" customHeight="1"/>
    <row r="17" spans="11:21" ht="30" customHeight="1"/>
    <row r="18" spans="11:21" ht="30" customHeight="1"/>
    <row r="19" spans="11:21" ht="30" customHeight="1"/>
    <row r="20" spans="11:21" ht="30" customHeight="1"/>
    <row r="21" spans="11:21" ht="30" customHeight="1">
      <c r="K21" s="3"/>
      <c r="T21" s="4"/>
      <c r="U21" s="4"/>
    </row>
    <row r="22" spans="11:21" ht="30" customHeight="1">
      <c r="K22" s="3"/>
      <c r="T22" s="4"/>
      <c r="U22" s="4"/>
    </row>
    <row r="23" spans="11:21" ht="30" customHeight="1">
      <c r="K23" s="3"/>
      <c r="T23" s="4"/>
      <c r="U23" s="4"/>
    </row>
  </sheetData>
  <mergeCells count="7">
    <mergeCell ref="A1:I1"/>
    <mergeCell ref="A5:E6"/>
    <mergeCell ref="F5:G5"/>
    <mergeCell ref="H5:I5"/>
    <mergeCell ref="F6:G6"/>
    <mergeCell ref="H6:I6"/>
    <mergeCell ref="A4:I4"/>
  </mergeCells>
  <phoneticPr fontId="2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U23"/>
  <sheetViews>
    <sheetView view="pageBreakPreview" zoomScale="85" zoomScaleNormal="100" zoomScaleSheetLayoutView="85" workbookViewId="0">
      <selection activeCell="J10" sqref="J10"/>
    </sheetView>
  </sheetViews>
  <sheetFormatPr defaultRowHeight="16.5"/>
  <cols>
    <col min="1" max="1" width="13.25" style="5" bestFit="1" customWidth="1"/>
    <col min="2" max="2" width="19.75" style="5" customWidth="1"/>
    <col min="3" max="3" width="28.375" style="5" customWidth="1"/>
    <col min="4" max="4" width="15.375" style="5" customWidth="1"/>
    <col min="5" max="5" width="27.25" style="5" customWidth="1"/>
    <col min="6" max="6" width="10.5" style="5" customWidth="1"/>
    <col min="7" max="7" width="9.375" style="5" bestFit="1" customWidth="1"/>
    <col min="8" max="8" width="14" style="5" bestFit="1" customWidth="1"/>
    <col min="9" max="9" width="10.25" style="5" bestFit="1" customWidth="1"/>
    <col min="11" max="11" width="15.75" customWidth="1"/>
    <col min="12" max="12" width="15.5" customWidth="1"/>
  </cols>
  <sheetData>
    <row r="1" spans="1:9" ht="45">
      <c r="A1" s="24" t="s">
        <v>11</v>
      </c>
      <c r="B1" s="24"/>
      <c r="C1" s="24"/>
      <c r="D1" s="24"/>
      <c r="E1" s="24"/>
      <c r="F1" s="24"/>
      <c r="G1" s="24"/>
      <c r="H1" s="24"/>
      <c r="I1" s="24"/>
    </row>
    <row r="2" spans="1:9" ht="14.25" customHeight="1">
      <c r="A2" s="1"/>
      <c r="B2" s="2"/>
      <c r="C2" s="2"/>
      <c r="D2" s="2"/>
      <c r="E2" s="2"/>
      <c r="F2" s="2"/>
      <c r="G2" s="2"/>
      <c r="H2" s="2"/>
      <c r="I2" s="2"/>
    </row>
    <row r="3" spans="1:9" ht="30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</row>
    <row r="4" spans="1:9" ht="30" customHeight="1">
      <c r="A4" s="10">
        <v>43749</v>
      </c>
      <c r="B4" s="11" t="s">
        <v>18</v>
      </c>
      <c r="C4" s="11" t="s">
        <v>19</v>
      </c>
      <c r="D4" s="11" t="s">
        <v>20</v>
      </c>
      <c r="E4" s="11" t="s">
        <v>15</v>
      </c>
      <c r="F4" s="11" t="s">
        <v>21</v>
      </c>
      <c r="G4" s="11" t="s">
        <v>20</v>
      </c>
      <c r="H4" s="15">
        <v>50000</v>
      </c>
      <c r="I4" s="16" t="s">
        <v>32</v>
      </c>
    </row>
    <row r="5" spans="1:9" ht="30" customHeight="1">
      <c r="A5" s="10">
        <v>43756</v>
      </c>
      <c r="B5" s="11" t="s">
        <v>18</v>
      </c>
      <c r="C5" s="14" t="s">
        <v>19</v>
      </c>
      <c r="D5" s="11" t="s">
        <v>20</v>
      </c>
      <c r="E5" s="11" t="s">
        <v>15</v>
      </c>
      <c r="F5" s="11" t="s">
        <v>21</v>
      </c>
      <c r="G5" s="11" t="s">
        <v>20</v>
      </c>
      <c r="H5" s="17">
        <v>50000</v>
      </c>
      <c r="I5" s="16" t="s">
        <v>32</v>
      </c>
    </row>
    <row r="6" spans="1:9" ht="30" customHeight="1">
      <c r="A6" s="10">
        <v>43756</v>
      </c>
      <c r="B6" s="11" t="s">
        <v>18</v>
      </c>
      <c r="C6" s="14" t="s">
        <v>19</v>
      </c>
      <c r="D6" s="11" t="s">
        <v>20</v>
      </c>
      <c r="E6" s="11" t="s">
        <v>15</v>
      </c>
      <c r="F6" s="11" t="s">
        <v>21</v>
      </c>
      <c r="G6" s="11" t="s">
        <v>20</v>
      </c>
      <c r="H6" s="17">
        <v>50000</v>
      </c>
      <c r="I6" s="16" t="s">
        <v>32</v>
      </c>
    </row>
    <row r="7" spans="1:9" ht="30" customHeight="1">
      <c r="A7" s="10">
        <v>43763</v>
      </c>
      <c r="B7" s="11" t="s">
        <v>18</v>
      </c>
      <c r="C7" s="14" t="s">
        <v>19</v>
      </c>
      <c r="D7" s="11" t="s">
        <v>20</v>
      </c>
      <c r="E7" s="11" t="s">
        <v>15</v>
      </c>
      <c r="F7" s="11" t="s">
        <v>21</v>
      </c>
      <c r="G7" s="11" t="s">
        <v>20</v>
      </c>
      <c r="H7" s="17">
        <v>50000</v>
      </c>
      <c r="I7" s="16" t="s">
        <v>32</v>
      </c>
    </row>
    <row r="8" spans="1:9" ht="30" customHeight="1">
      <c r="A8" s="10">
        <v>43763</v>
      </c>
      <c r="B8" s="11" t="s">
        <v>18</v>
      </c>
      <c r="C8" s="14" t="s">
        <v>19</v>
      </c>
      <c r="D8" s="11" t="s">
        <v>20</v>
      </c>
      <c r="E8" s="11" t="s">
        <v>15</v>
      </c>
      <c r="F8" s="11" t="s">
        <v>21</v>
      </c>
      <c r="G8" s="11" t="s">
        <v>20</v>
      </c>
      <c r="H8" s="17">
        <v>50000</v>
      </c>
      <c r="I8" s="16" t="s">
        <v>32</v>
      </c>
    </row>
    <row r="9" spans="1:9" ht="30" customHeight="1" thickBot="1">
      <c r="A9" s="19">
        <v>43769</v>
      </c>
      <c r="B9" s="20" t="s">
        <v>33</v>
      </c>
      <c r="C9" s="21" t="s">
        <v>34</v>
      </c>
      <c r="D9" s="20" t="s">
        <v>35</v>
      </c>
      <c r="E9" s="21" t="s">
        <v>36</v>
      </c>
      <c r="F9" s="20" t="s">
        <v>16</v>
      </c>
      <c r="G9" s="20">
        <v>3</v>
      </c>
      <c r="H9" s="22">
        <v>89000</v>
      </c>
      <c r="I9" s="23" t="s">
        <v>32</v>
      </c>
    </row>
    <row r="10" spans="1:9" ht="30" customHeight="1">
      <c r="A10" s="25" t="s">
        <v>9</v>
      </c>
      <c r="B10" s="25"/>
      <c r="C10" s="25"/>
      <c r="D10" s="25"/>
      <c r="E10" s="25"/>
      <c r="F10" s="26" t="str">
        <f>"■ 카드　"&amp;COUNTIF(F4:F9,"법인카드")&amp;"회"</f>
        <v>■ 카드　1회</v>
      </c>
      <c r="G10" s="26"/>
      <c r="H10" s="27" t="s">
        <v>37</v>
      </c>
      <c r="I10" s="27"/>
    </row>
    <row r="11" spans="1:9" ht="30" customHeight="1">
      <c r="A11" s="25"/>
      <c r="B11" s="25"/>
      <c r="C11" s="25"/>
      <c r="D11" s="25"/>
      <c r="E11" s="25"/>
      <c r="F11" s="26" t="str">
        <f>"■ 현금　"&amp;COUNTIF(F4:F9,"현금지급")&amp;"회"</f>
        <v>■ 현금　5회</v>
      </c>
      <c r="G11" s="26"/>
      <c r="H11" s="27" t="s">
        <v>38</v>
      </c>
      <c r="I11" s="27"/>
    </row>
    <row r="12" spans="1:9" ht="30" customHeight="1">
      <c r="A12" s="7"/>
      <c r="B12" s="7"/>
      <c r="C12" s="7"/>
      <c r="D12" s="7"/>
      <c r="E12" s="7"/>
      <c r="F12" s="8"/>
      <c r="G12" s="8"/>
      <c r="H12" s="9"/>
      <c r="I12" s="9"/>
    </row>
    <row r="13" spans="1:9" ht="30" customHeight="1">
      <c r="H13"/>
      <c r="I13"/>
    </row>
    <row r="14" spans="1:9" ht="30" customHeight="1">
      <c r="H14"/>
      <c r="I14"/>
    </row>
    <row r="15" spans="1:9" ht="30" customHeight="1"/>
    <row r="16" spans="1:9" ht="30" customHeight="1"/>
    <row r="17" spans="11:21" ht="30" customHeight="1"/>
    <row r="18" spans="11:21" ht="30" customHeight="1"/>
    <row r="19" spans="11:21" ht="30" customHeight="1"/>
    <row r="20" spans="11:21" ht="30" customHeight="1"/>
    <row r="21" spans="11:21" ht="30" customHeight="1">
      <c r="K21" s="3"/>
      <c r="T21" s="4"/>
      <c r="U21" s="4"/>
    </row>
    <row r="22" spans="11:21" ht="30" customHeight="1">
      <c r="K22" s="3"/>
      <c r="T22" s="4"/>
      <c r="U22" s="4"/>
    </row>
    <row r="23" spans="11:21" ht="30" customHeight="1">
      <c r="K23" s="3"/>
      <c r="T23" s="4"/>
      <c r="U23" s="4"/>
    </row>
  </sheetData>
  <mergeCells count="6">
    <mergeCell ref="A1:I1"/>
    <mergeCell ref="A10:E11"/>
    <mergeCell ref="F10:G10"/>
    <mergeCell ref="H10:I10"/>
    <mergeCell ref="F11:G11"/>
    <mergeCell ref="H11:I11"/>
  </mergeCells>
  <phoneticPr fontId="2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U23"/>
  <sheetViews>
    <sheetView view="pageBreakPreview" zoomScale="85" zoomScaleNormal="100" zoomScaleSheetLayoutView="85" workbookViewId="0">
      <selection activeCell="D5" sqref="D5"/>
    </sheetView>
  </sheetViews>
  <sheetFormatPr defaultRowHeight="16.5"/>
  <cols>
    <col min="1" max="1" width="13.25" style="5" bestFit="1" customWidth="1"/>
    <col min="2" max="2" width="19.75" style="5" customWidth="1"/>
    <col min="3" max="3" width="28.375" style="5" customWidth="1"/>
    <col min="4" max="4" width="15.375" style="5" customWidth="1"/>
    <col min="5" max="5" width="27.25" style="5" customWidth="1"/>
    <col min="6" max="6" width="10.5" style="5" customWidth="1"/>
    <col min="7" max="7" width="9.375" style="5" bestFit="1" customWidth="1"/>
    <col min="8" max="8" width="14" style="5" bestFit="1" customWidth="1"/>
    <col min="9" max="9" width="10.25" style="5" bestFit="1" customWidth="1"/>
    <col min="11" max="11" width="15.75" customWidth="1"/>
    <col min="12" max="12" width="15.5" customWidth="1"/>
  </cols>
  <sheetData>
    <row r="1" spans="1:9" ht="45">
      <c r="A1" s="24" t="s">
        <v>11</v>
      </c>
      <c r="B1" s="24"/>
      <c r="C1" s="24"/>
      <c r="D1" s="24"/>
      <c r="E1" s="24"/>
      <c r="F1" s="24"/>
      <c r="G1" s="24"/>
      <c r="H1" s="24"/>
      <c r="I1" s="24"/>
    </row>
    <row r="2" spans="1:9" ht="14.25" customHeight="1">
      <c r="A2" s="1"/>
      <c r="B2" s="2"/>
      <c r="C2" s="2"/>
      <c r="D2" s="2"/>
      <c r="E2" s="2"/>
      <c r="F2" s="2"/>
      <c r="G2" s="2"/>
      <c r="H2" s="2"/>
      <c r="I2" s="2"/>
    </row>
    <row r="3" spans="1:9" ht="30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</row>
    <row r="4" spans="1:9" ht="30" customHeight="1">
      <c r="A4" s="10">
        <v>43760</v>
      </c>
      <c r="B4" s="11" t="s">
        <v>39</v>
      </c>
      <c r="C4" s="18" t="s">
        <v>40</v>
      </c>
      <c r="D4" s="13" t="s">
        <v>41</v>
      </c>
      <c r="E4" s="13" t="s">
        <v>25</v>
      </c>
      <c r="F4" s="13" t="s">
        <v>16</v>
      </c>
      <c r="G4" s="11">
        <v>4</v>
      </c>
      <c r="H4" s="17">
        <v>100000</v>
      </c>
      <c r="I4" s="16" t="s">
        <v>42</v>
      </c>
    </row>
    <row r="5" spans="1:9" ht="30" customHeight="1">
      <c r="A5" s="10">
        <v>43763</v>
      </c>
      <c r="B5" s="11" t="s">
        <v>43</v>
      </c>
      <c r="C5" s="14" t="s">
        <v>44</v>
      </c>
      <c r="D5" s="11" t="s">
        <v>20</v>
      </c>
      <c r="E5" s="18" t="s">
        <v>25</v>
      </c>
      <c r="F5" s="11" t="s">
        <v>21</v>
      </c>
      <c r="G5" s="11" t="s">
        <v>20</v>
      </c>
      <c r="H5" s="17">
        <v>50000</v>
      </c>
      <c r="I5" s="16" t="s">
        <v>42</v>
      </c>
    </row>
    <row r="6" spans="1:9" ht="30" customHeight="1">
      <c r="A6" s="25" t="s">
        <v>9</v>
      </c>
      <c r="B6" s="25"/>
      <c r="C6" s="25"/>
      <c r="D6" s="25"/>
      <c r="E6" s="25"/>
      <c r="F6" s="26" t="str">
        <f>"■ 카드　"&amp;COUNTIF(F4:F5,"법인카드")&amp;"회"</f>
        <v>■ 카드　1회</v>
      </c>
      <c r="G6" s="26"/>
      <c r="H6" s="27" t="s">
        <v>45</v>
      </c>
      <c r="I6" s="27"/>
    </row>
    <row r="7" spans="1:9" ht="30" customHeight="1">
      <c r="A7" s="25"/>
      <c r="B7" s="25"/>
      <c r="C7" s="25"/>
      <c r="D7" s="25"/>
      <c r="E7" s="25"/>
      <c r="F7" s="26" t="str">
        <f>"■ 현금　"&amp;COUNTIF(F4:F5,"현금지급")&amp;"회"</f>
        <v>■ 현금　1회</v>
      </c>
      <c r="G7" s="26"/>
      <c r="H7" s="27" t="s">
        <v>46</v>
      </c>
      <c r="I7" s="27"/>
    </row>
    <row r="8" spans="1:9" ht="30" customHeight="1">
      <c r="A8" s="7"/>
      <c r="B8" s="7"/>
      <c r="C8" s="7"/>
      <c r="D8" s="7"/>
      <c r="E8" s="7"/>
      <c r="F8" s="8"/>
      <c r="G8" s="8"/>
      <c r="H8" s="9"/>
      <c r="I8" s="9"/>
    </row>
    <row r="9" spans="1:9" ht="30" customHeight="1">
      <c r="H9"/>
      <c r="I9"/>
    </row>
    <row r="10" spans="1:9" ht="30" customHeight="1">
      <c r="H10"/>
      <c r="I10"/>
    </row>
    <row r="11" spans="1:9" ht="30" customHeight="1"/>
    <row r="12" spans="1:9" ht="30" customHeight="1"/>
    <row r="13" spans="1:9" ht="30" customHeight="1"/>
    <row r="14" spans="1:9" ht="30" customHeight="1"/>
    <row r="15" spans="1:9" ht="30" customHeight="1"/>
    <row r="16" spans="1:9" ht="30" customHeight="1"/>
    <row r="17" spans="11:21" ht="30" customHeight="1"/>
    <row r="18" spans="11:21" ht="30" customHeight="1"/>
    <row r="19" spans="11:21" ht="30" customHeight="1"/>
    <row r="20" spans="11:21" ht="30" customHeight="1"/>
    <row r="21" spans="11:21" ht="30" customHeight="1">
      <c r="K21" s="3"/>
      <c r="T21" s="4"/>
      <c r="U21" s="4"/>
    </row>
    <row r="22" spans="11:21" ht="30" customHeight="1">
      <c r="K22" s="3"/>
      <c r="T22" s="4"/>
      <c r="U22" s="4"/>
    </row>
    <row r="23" spans="11:21" ht="30" customHeight="1">
      <c r="K23" s="3"/>
      <c r="T23" s="4"/>
      <c r="U23" s="4"/>
    </row>
  </sheetData>
  <mergeCells count="6">
    <mergeCell ref="A1:I1"/>
    <mergeCell ref="A6:E7"/>
    <mergeCell ref="F6:G6"/>
    <mergeCell ref="H6:I6"/>
    <mergeCell ref="F7:G7"/>
    <mergeCell ref="H7:I7"/>
  </mergeCells>
  <phoneticPr fontId="2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이사장</vt:lpstr>
      <vt:lpstr>경영이사</vt:lpstr>
      <vt:lpstr>사업이사</vt:lpstr>
      <vt:lpstr>기관</vt:lpstr>
      <vt:lpstr>경영이사!Print_Area</vt:lpstr>
      <vt:lpstr>기관!Print_Area</vt:lpstr>
      <vt:lpstr>사업이사!Print_Area</vt:lpstr>
      <vt:lpstr>이사장!Print_Area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Kpetro</dc:creator>
  <cp:lastModifiedBy>Kpetro</cp:lastModifiedBy>
  <cp:lastPrinted>2021-01-20T05:43:00Z</cp:lastPrinted>
  <dcterms:created xsi:type="dcterms:W3CDTF">2021-01-20T02:08:13Z</dcterms:created>
  <dcterms:modified xsi:type="dcterms:W3CDTF">2021-01-21T07:10:01Z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2">
    <vt:lpwstr>eyJub2RlMSI6eyJkc2QiOiIwMTAwMDAwMDAwMDAyMDY3IiwibG9nVGltZSI6IjIwMjEtMDEtMjBUMDI6MDY6MzdaIiwicElEIjoxLCJ0cmFjZUlkIjoiREJGOEFEMDI4NEM0NDFCMTgzNDUwNUU3N0E0NTk4NkUiLCJ1c2VyQ29kZSI6InNraW0zMjQifSwibm9kZTIiOnsiZHNkIjoiMDEwMDAwMDAwMDAwMjA2NyIsImxvZ1RpbWUiOiIyMDIxLTAxLTIwVDAyOjA2OjM3WiIsInBJRCI6MSwidHJhY2VJZCI6IkRCRjhBRDAyODRDNDQxQjE4MzQ1MDVFNzdBNDU5ODZFIiwidXNlckNvZGUiOiJza2ltMzI0In0sIm5vZGUzIjp7ImRzZCI6IjAxMDAwMDAwMDAwMDIwNjciLCJsb2dUaW1lIjoiMjAyMS0wMS0yMFQwMjowNjozN1oiLCJwSUQiOjEsInRyYWNlSWQiOiJEQkY4QUQwMjg0QzQ0MUIxODM0NTA1RTc3QTQ1OTg2RSIsInVzZXJDb2RlIjoic2tpbTMyNCJ9LCJub2RlNCI6eyJkc2QiOiIwMTAwMDAwMDAwMDAyMDY3IiwibG9nVGltZSI6IjIwMjEtMDEtMjBUMjI6NTk6MDBaIiwicElEIjoxLCJ0cmFjZUlkIjoiREJFMDc1MzExOUJBNDA3OEFCOUNFNDYyNUVBN0E2MUIiLCJ1c2VyQ29kZSI6InNraW0zMjQifSwibm9kZTUiOnsiZHNkIjoiMDAwMDAwMDAwMDAwMDAwMCIsImxvZ1RpbWUiOiIyMDIxLTAxLTIxVDA3OjE4OjAwWiIsInBJRCI6MjA0OCwidHJhY2VJZCI6IjAyNDFERDFDMjAxOTQzNUJBODM4NkQxQTczODdERkI1IiwidXNlckNvZGUiOiJza2ltMzI0In0sIm5vZGVDb3VudCI6M30=</vt:lpwstr>
  </property>
</Properties>
</file>