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90" windowWidth="19560" windowHeight="7170"/>
  </bookViews>
  <sheets>
    <sheet name="이사장" sheetId="28" r:id="rId1"/>
    <sheet name="경영이사" sheetId="31" r:id="rId2"/>
    <sheet name="사업이사" sheetId="30" r:id="rId3"/>
    <sheet name="기관" sheetId="29" r:id="rId4"/>
  </sheets>
  <definedNames>
    <definedName name="_xlnm._FilterDatabase" localSheetId="1" hidden="1">경영이사!$A$3:$I$10</definedName>
    <definedName name="_xlnm._FilterDatabase" localSheetId="3" hidden="1">기관!$A$3:$I$7</definedName>
    <definedName name="_xlnm._FilterDatabase" localSheetId="2" hidden="1">사업이사!$A$3:$I$12</definedName>
    <definedName name="_xlnm._FilterDatabase" localSheetId="0" hidden="1">이사장!$A$3:$I$13</definedName>
    <definedName name="_xlnm.Print_Area" localSheetId="1">경영이사!$A$1:$I$10</definedName>
    <definedName name="_xlnm.Print_Area" localSheetId="3">기관!$A$1:$I$7</definedName>
    <definedName name="_xlnm.Print_Area" localSheetId="2">사업이사!$A$1:$I$12</definedName>
    <definedName name="_xlnm.Print_Area" localSheetId="0">이사장!$A$1:$I$13</definedName>
  </definedNames>
  <calcPr calcId="125725"/>
</workbook>
</file>

<file path=xl/calcChain.xml><?xml version="1.0" encoding="utf-8"?>
<calcChain xmlns="http://schemas.openxmlformats.org/spreadsheetml/2006/main">
  <c r="F10" i="31"/>
  <c r="F9"/>
  <c r="F12" i="30"/>
  <c r="F11"/>
  <c r="F7" i="29"/>
  <c r="F6"/>
  <c r="F13" i="28"/>
  <c r="F12"/>
</calcChain>
</file>

<file path=xl/sharedStrings.xml><?xml version="1.0" encoding="utf-8"?>
<sst xmlns="http://schemas.openxmlformats.org/spreadsheetml/2006/main" count="194" uniqueCount="71">
  <si>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</si>
  <si>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</si>
  <si>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</si>
  <si>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</si>
  <si>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</si>
  <si>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</si>
  <si>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</si>
  <si>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집행자</t>
    <phoneticPr fontId="2" type="noConversion"/>
  </si>
  <si>
    <t>합           계</t>
    <phoneticPr fontId="2" type="noConversion"/>
  </si>
  <si>
    <t>집행금액(천원)</t>
    <phoneticPr fontId="2" type="noConversion"/>
  </si>
  <si>
    <t>회사주요현안논의</t>
    <phoneticPr fontId="2" type="noConversion"/>
  </si>
  <si>
    <t>청계누룽지백숙2호점</t>
  </si>
  <si>
    <t>031-421-5250</t>
    <phoneticPr fontId="2" type="noConversion"/>
  </si>
  <si>
    <t>연구소 처장 등</t>
    <phoneticPr fontId="2" type="noConversion"/>
  </si>
  <si>
    <t>카드</t>
    <phoneticPr fontId="2" type="noConversion"/>
  </si>
  <si>
    <t>이사장</t>
    <phoneticPr fontId="2" type="noConversion"/>
  </si>
  <si>
    <t>업무지시</t>
    <phoneticPr fontId="2" type="noConversion"/>
  </si>
  <si>
    <t>향정</t>
  </si>
  <si>
    <t>02-738-5006</t>
    <phoneticPr fontId="2" type="noConversion"/>
  </si>
  <si>
    <t>본사 부서장</t>
    <phoneticPr fontId="2" type="noConversion"/>
  </si>
  <si>
    <t>시골여행</t>
  </si>
  <si>
    <t>031-703-7888</t>
    <phoneticPr fontId="2" type="noConversion"/>
  </si>
  <si>
    <t>감사실장 등</t>
    <phoneticPr fontId="2" type="noConversion"/>
  </si>
  <si>
    <t>투썸플레이스 청라국제도시점</t>
  </si>
  <si>
    <t>032-579-9200</t>
    <phoneticPr fontId="2" type="noConversion"/>
  </si>
  <si>
    <t>경조사 위문,격려</t>
    <phoneticPr fontId="2" type="noConversion"/>
  </si>
  <si>
    <t>부의금</t>
    <phoneticPr fontId="2" type="noConversion"/>
  </si>
  <si>
    <t>-</t>
    <phoneticPr fontId="2" type="noConversion"/>
  </si>
  <si>
    <t>내부직원</t>
    <phoneticPr fontId="2" type="noConversion"/>
  </si>
  <si>
    <t>현금</t>
    <phoneticPr fontId="2" type="noConversion"/>
  </si>
  <si>
    <t>축의금</t>
    <phoneticPr fontId="2" type="noConversion"/>
  </si>
  <si>
    <t>직원사기진작</t>
    <phoneticPr fontId="2" type="noConversion"/>
  </si>
  <si>
    <t>복진면</t>
  </si>
  <si>
    <t>031-426-8512</t>
    <phoneticPr fontId="2" type="noConversion"/>
  </si>
  <si>
    <t>임원 및 비서팀 직원</t>
    <phoneticPr fontId="2" type="noConversion"/>
  </si>
  <si>
    <t xml:space="preserve"> &lt; 업무추진비 집행내역_2019. 3월 &gt;</t>
    <phoneticPr fontId="2" type="noConversion"/>
  </si>
  <si>
    <t>-</t>
    <phoneticPr fontId="2" type="noConversion"/>
  </si>
  <si>
    <t>■ 카드 694천원</t>
    <phoneticPr fontId="2" type="noConversion"/>
  </si>
  <si>
    <t>■ 현금 200천원</t>
    <phoneticPr fontId="2" type="noConversion"/>
  </si>
  <si>
    <t>직원격려</t>
    <phoneticPr fontId="2" type="noConversion"/>
  </si>
  <si>
    <t>(주)선궁</t>
  </si>
  <si>
    <t>02-597-1397</t>
    <phoneticPr fontId="2" type="noConversion"/>
  </si>
  <si>
    <t>정보보안팀 직원</t>
    <phoneticPr fontId="2" type="noConversion"/>
  </si>
  <si>
    <t>경영이사</t>
    <phoneticPr fontId="2" type="noConversion"/>
  </si>
  <si>
    <t>석우회</t>
    <phoneticPr fontId="2" type="noConversion"/>
  </si>
  <si>
    <t>경복궁판교점(주)덕용푸드시스템</t>
  </si>
  <si>
    <t>031-8016-8038</t>
    <phoneticPr fontId="2" type="noConversion"/>
  </si>
  <si>
    <t>비서팀장 등</t>
    <phoneticPr fontId="2" type="noConversion"/>
  </si>
  <si>
    <t>■ 카드 292천원</t>
    <phoneticPr fontId="2" type="noConversion"/>
  </si>
  <si>
    <t>■ 현금 150천원</t>
    <phoneticPr fontId="2" type="noConversion"/>
  </si>
  <si>
    <t>직원 간담회</t>
    <phoneticPr fontId="2" type="noConversion"/>
  </si>
  <si>
    <t>낙지한마당</t>
  </si>
  <si>
    <t>032-561-5888</t>
    <phoneticPr fontId="2" type="noConversion"/>
  </si>
  <si>
    <t>고객지원팀 직원</t>
    <phoneticPr fontId="2" type="noConversion"/>
  </si>
  <si>
    <t>사업이사</t>
    <phoneticPr fontId="2" type="noConversion"/>
  </si>
  <si>
    <t>임원실 감사실장 등</t>
    <phoneticPr fontId="2" type="noConversion"/>
  </si>
  <si>
    <t>(주)소들녘제이앤이</t>
  </si>
  <si>
    <t>02-2618-0660</t>
    <phoneticPr fontId="2" type="noConversion"/>
  </si>
  <si>
    <t>사업정보팀 직원</t>
    <phoneticPr fontId="2" type="noConversion"/>
  </si>
  <si>
    <t>본부순회교육</t>
    <phoneticPr fontId="2" type="noConversion"/>
  </si>
  <si>
    <t>정고집볼테기</t>
  </si>
  <si>
    <t>062-653-9494</t>
    <phoneticPr fontId="2" type="noConversion"/>
  </si>
  <si>
    <t>호남본부 직원 등</t>
    <phoneticPr fontId="2" type="noConversion"/>
  </si>
  <si>
    <t>■ 카드 497천원</t>
    <phoneticPr fontId="2" type="noConversion"/>
  </si>
  <si>
    <t>유관기관</t>
    <phoneticPr fontId="2" type="noConversion"/>
  </si>
  <si>
    <t>기관</t>
    <phoneticPr fontId="2" type="noConversion"/>
  </si>
  <si>
    <t>■ 현금 100천원</t>
    <phoneticPr fontId="2" type="noConversion"/>
  </si>
  <si>
    <t>■ 카드 원</t>
    <phoneticPr fontId="2" type="noConversion"/>
  </si>
  <si>
    <t>-</t>
    <phoneticPr fontId="2" type="noConversion"/>
  </si>
  <si>
    <t>유관기관 업무협력</t>
    <phoneticPr fontId="2" type="noConversion"/>
  </si>
  <si>
    <t>환경공단 직원 등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</si>
</sst>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</cellXfs>
  <cellStyles count="4">
    <cellStyle name="Normal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23"/>
  <sheetViews>
    <sheetView tabSelected="1" view="pageBreakPreview" zoomScale="85" zoomScaleNormal="100" zoomScaleSheetLayoutView="85" workbookViewId="0">
      <selection activeCell="L11" sqref="L11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9</v>
      </c>
      <c r="I3" s="6" t="s">
        <v>7</v>
      </c>
    </row>
    <row r="4" spans="1:9" ht="30" customHeight="1">
      <c r="A4" s="10">
        <v>43528</v>
      </c>
      <c r="B4" s="10" t="s">
        <v>10</v>
      </c>
      <c r="C4" s="11" t="s">
        <v>11</v>
      </c>
      <c r="D4" s="12" t="s">
        <v>12</v>
      </c>
      <c r="E4" s="11" t="s">
        <v>13</v>
      </c>
      <c r="F4" s="13" t="s">
        <v>14</v>
      </c>
      <c r="G4" s="12">
        <v>7</v>
      </c>
      <c r="H4" s="14">
        <v>110</v>
      </c>
      <c r="I4" s="15" t="s">
        <v>15</v>
      </c>
    </row>
    <row r="5" spans="1:9" ht="30" customHeight="1">
      <c r="A5" s="10">
        <v>43529</v>
      </c>
      <c r="B5" s="10" t="s">
        <v>16</v>
      </c>
      <c r="C5" s="11" t="s">
        <v>17</v>
      </c>
      <c r="D5" s="12" t="s">
        <v>18</v>
      </c>
      <c r="E5" s="11" t="s">
        <v>19</v>
      </c>
      <c r="F5" s="13" t="s">
        <v>14</v>
      </c>
      <c r="G5" s="12">
        <v>5</v>
      </c>
      <c r="H5" s="14">
        <v>110</v>
      </c>
      <c r="I5" s="15" t="s">
        <v>15</v>
      </c>
    </row>
    <row r="6" spans="1:9" ht="30" customHeight="1">
      <c r="A6" s="10">
        <v>43532</v>
      </c>
      <c r="B6" s="10" t="s">
        <v>10</v>
      </c>
      <c r="C6" s="11" t="s">
        <v>20</v>
      </c>
      <c r="D6" s="12" t="s">
        <v>21</v>
      </c>
      <c r="E6" s="11" t="s">
        <v>22</v>
      </c>
      <c r="F6" s="13" t="s">
        <v>14</v>
      </c>
      <c r="G6" s="12">
        <v>5</v>
      </c>
      <c r="H6" s="14">
        <v>75</v>
      </c>
      <c r="I6" s="15" t="s">
        <v>15</v>
      </c>
    </row>
    <row r="7" spans="1:9" ht="30" customHeight="1">
      <c r="A7" s="10">
        <v>43536</v>
      </c>
      <c r="B7" s="10" t="s">
        <v>69</v>
      </c>
      <c r="C7" s="11" t="s">
        <v>23</v>
      </c>
      <c r="D7" s="12" t="s">
        <v>24</v>
      </c>
      <c r="E7" s="11" t="s">
        <v>70</v>
      </c>
      <c r="F7" s="13" t="s">
        <v>14</v>
      </c>
      <c r="G7" s="12">
        <v>18</v>
      </c>
      <c r="H7" s="14">
        <v>73.8</v>
      </c>
      <c r="I7" s="15" t="s">
        <v>15</v>
      </c>
    </row>
    <row r="8" spans="1:9" ht="30" customHeight="1">
      <c r="A8" s="10">
        <v>43546</v>
      </c>
      <c r="B8" s="16" t="s">
        <v>25</v>
      </c>
      <c r="C8" s="11" t="s">
        <v>26</v>
      </c>
      <c r="D8" s="12" t="s">
        <v>27</v>
      </c>
      <c r="E8" s="11" t="s">
        <v>28</v>
      </c>
      <c r="F8" s="13" t="s">
        <v>29</v>
      </c>
      <c r="G8" s="17" t="s">
        <v>36</v>
      </c>
      <c r="H8" s="14">
        <v>100</v>
      </c>
      <c r="I8" s="15" t="s">
        <v>15</v>
      </c>
    </row>
    <row r="9" spans="1:9" ht="30" customHeight="1">
      <c r="A9" s="10">
        <v>43546</v>
      </c>
      <c r="B9" s="16" t="s">
        <v>25</v>
      </c>
      <c r="C9" s="11" t="s">
        <v>30</v>
      </c>
      <c r="D9" s="12" t="s">
        <v>27</v>
      </c>
      <c r="E9" s="11" t="s">
        <v>28</v>
      </c>
      <c r="F9" s="13" t="s">
        <v>29</v>
      </c>
      <c r="G9" s="17" t="s">
        <v>36</v>
      </c>
      <c r="H9" s="14">
        <v>100</v>
      </c>
      <c r="I9" s="15" t="s">
        <v>15</v>
      </c>
    </row>
    <row r="10" spans="1:9" ht="30" customHeight="1">
      <c r="A10" s="10">
        <v>43546</v>
      </c>
      <c r="B10" s="10" t="s">
        <v>31</v>
      </c>
      <c r="C10" s="11" t="s">
        <v>32</v>
      </c>
      <c r="D10" s="12" t="s">
        <v>33</v>
      </c>
      <c r="E10" s="11" t="s">
        <v>34</v>
      </c>
      <c r="F10" s="13" t="s">
        <v>14</v>
      </c>
      <c r="G10" s="12">
        <v>6</v>
      </c>
      <c r="H10" s="14">
        <v>178</v>
      </c>
      <c r="I10" s="15" t="s">
        <v>15</v>
      </c>
    </row>
    <row r="11" spans="1:9" ht="30" customHeight="1">
      <c r="A11" s="10">
        <v>43552</v>
      </c>
      <c r="B11" s="10" t="s">
        <v>31</v>
      </c>
      <c r="C11" s="11" t="s">
        <v>11</v>
      </c>
      <c r="D11" s="12" t="s">
        <v>12</v>
      </c>
      <c r="E11" s="11" t="s">
        <v>34</v>
      </c>
      <c r="F11" s="13" t="s">
        <v>14</v>
      </c>
      <c r="G11" s="12">
        <v>5</v>
      </c>
      <c r="H11" s="14">
        <v>147</v>
      </c>
      <c r="I11" s="15" t="s">
        <v>15</v>
      </c>
    </row>
    <row r="12" spans="1:9" ht="30" customHeight="1">
      <c r="A12" s="19" t="s">
        <v>8</v>
      </c>
      <c r="B12" s="19"/>
      <c r="C12" s="19"/>
      <c r="D12" s="19"/>
      <c r="E12" s="19"/>
      <c r="F12" s="20" t="str">
        <f>"■ 카드　"&amp;COUNTIF(F4:F11,"카드")&amp;"회"</f>
        <v>■ 카드　6회</v>
      </c>
      <c r="G12" s="20"/>
      <c r="H12" s="21" t="s">
        <v>37</v>
      </c>
      <c r="I12" s="21"/>
    </row>
    <row r="13" spans="1:9" ht="30" customHeight="1">
      <c r="A13" s="19"/>
      <c r="B13" s="19"/>
      <c r="C13" s="19"/>
      <c r="D13" s="19"/>
      <c r="E13" s="19"/>
      <c r="F13" s="20" t="str">
        <f>"■ 현금　"&amp;COUNTIF(F4:F11,"현금")&amp;"회"</f>
        <v>■ 현금　2회</v>
      </c>
      <c r="G13" s="20"/>
      <c r="H13" s="21" t="s">
        <v>38</v>
      </c>
      <c r="I13" s="21"/>
    </row>
    <row r="14" spans="1:9" ht="30" customHeight="1">
      <c r="A14" s="7"/>
      <c r="B14" s="7"/>
      <c r="C14" s="7"/>
      <c r="D14" s="7"/>
      <c r="E14" s="7"/>
      <c r="F14" s="8"/>
      <c r="G14" s="8"/>
      <c r="H14" s="9"/>
      <c r="I14" s="9"/>
    </row>
    <row r="15" spans="1:9" ht="30" customHeight="1">
      <c r="H15"/>
      <c r="I15"/>
    </row>
    <row r="16" spans="1:9" ht="30" customHeight="1">
      <c r="H16"/>
      <c r="I16"/>
    </row>
    <row r="17" spans="8:21" ht="30" customHeight="1">
      <c r="H17"/>
      <c r="I17"/>
    </row>
    <row r="18" spans="8:21" ht="30" customHeight="1"/>
    <row r="19" spans="8:21" ht="30" customHeight="1"/>
    <row r="20" spans="8:21" ht="30" customHeight="1"/>
    <row r="21" spans="8:21" ht="30" customHeight="1">
      <c r="K21" s="3"/>
      <c r="T21" s="4"/>
      <c r="U21" s="4"/>
    </row>
    <row r="22" spans="8:21" ht="30" customHeight="1">
      <c r="K22" s="3"/>
      <c r="T22" s="4"/>
      <c r="U22" s="4"/>
    </row>
    <row r="23" spans="8:21" ht="30" customHeight="1">
      <c r="K23" s="3"/>
      <c r="T23" s="4"/>
      <c r="U23" s="4"/>
    </row>
  </sheetData>
  <mergeCells count="6">
    <mergeCell ref="A1:I1"/>
    <mergeCell ref="A12:E13"/>
    <mergeCell ref="F12:G12"/>
    <mergeCell ref="H12:I12"/>
    <mergeCell ref="F13:G13"/>
    <mergeCell ref="H13:I13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H12" sqref="H12:I1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9</v>
      </c>
      <c r="I3" s="6" t="s">
        <v>7</v>
      </c>
    </row>
    <row r="4" spans="1:9" ht="30" customHeight="1">
      <c r="A4" s="10">
        <v>43530</v>
      </c>
      <c r="B4" s="10" t="s">
        <v>39</v>
      </c>
      <c r="C4" s="11" t="s">
        <v>40</v>
      </c>
      <c r="D4" s="12" t="s">
        <v>41</v>
      </c>
      <c r="E4" s="11" t="s">
        <v>42</v>
      </c>
      <c r="F4" s="13" t="s">
        <v>14</v>
      </c>
      <c r="G4" s="12">
        <v>8</v>
      </c>
      <c r="H4" s="14">
        <v>214</v>
      </c>
      <c r="I4" s="12" t="s">
        <v>43</v>
      </c>
    </row>
    <row r="5" spans="1:9" ht="30" customHeight="1">
      <c r="A5" s="10">
        <v>43543</v>
      </c>
      <c r="B5" s="10" t="s">
        <v>25</v>
      </c>
      <c r="C5" s="11" t="s">
        <v>26</v>
      </c>
      <c r="D5" s="12" t="s">
        <v>27</v>
      </c>
      <c r="E5" s="11" t="s">
        <v>44</v>
      </c>
      <c r="F5" s="13" t="s">
        <v>29</v>
      </c>
      <c r="G5" s="12" t="s">
        <v>27</v>
      </c>
      <c r="H5" s="14">
        <v>50</v>
      </c>
      <c r="I5" s="12" t="s">
        <v>43</v>
      </c>
    </row>
    <row r="6" spans="1:9" ht="30" customHeight="1">
      <c r="A6" s="10">
        <v>43546</v>
      </c>
      <c r="B6" s="10" t="s">
        <v>25</v>
      </c>
      <c r="C6" s="11" t="s">
        <v>26</v>
      </c>
      <c r="D6" s="12" t="s">
        <v>27</v>
      </c>
      <c r="E6" s="11" t="s">
        <v>28</v>
      </c>
      <c r="F6" s="13" t="s">
        <v>29</v>
      </c>
      <c r="G6" s="12" t="s">
        <v>27</v>
      </c>
      <c r="H6" s="14">
        <v>50</v>
      </c>
      <c r="I6" s="12" t="s">
        <v>43</v>
      </c>
    </row>
    <row r="7" spans="1:9" ht="30" customHeight="1">
      <c r="A7" s="10">
        <v>43546</v>
      </c>
      <c r="B7" s="10" t="s">
        <v>25</v>
      </c>
      <c r="C7" s="11" t="s">
        <v>30</v>
      </c>
      <c r="D7" s="12" t="s">
        <v>27</v>
      </c>
      <c r="E7" s="11" t="s">
        <v>28</v>
      </c>
      <c r="F7" s="13" t="s">
        <v>29</v>
      </c>
      <c r="G7" s="12" t="s">
        <v>27</v>
      </c>
      <c r="H7" s="14">
        <v>50</v>
      </c>
      <c r="I7" s="12" t="s">
        <v>43</v>
      </c>
    </row>
    <row r="8" spans="1:9" ht="30" customHeight="1">
      <c r="A8" s="10">
        <v>43546</v>
      </c>
      <c r="B8" s="10" t="s">
        <v>39</v>
      </c>
      <c r="C8" s="11" t="s">
        <v>45</v>
      </c>
      <c r="D8" s="12" t="s">
        <v>46</v>
      </c>
      <c r="E8" s="11" t="s">
        <v>47</v>
      </c>
      <c r="F8" s="13" t="s">
        <v>14</v>
      </c>
      <c r="G8" s="12">
        <v>3</v>
      </c>
      <c r="H8" s="14">
        <v>78</v>
      </c>
      <c r="I8" s="12" t="s">
        <v>43</v>
      </c>
    </row>
    <row r="9" spans="1:9" ht="30" customHeight="1">
      <c r="A9" s="19" t="s">
        <v>8</v>
      </c>
      <c r="B9" s="19"/>
      <c r="C9" s="19"/>
      <c r="D9" s="19"/>
      <c r="E9" s="19"/>
      <c r="F9" s="20" t="str">
        <f>"■ 카드　"&amp;COUNTIF(F4:F8,"카드")&amp;"회"</f>
        <v>■ 카드　2회</v>
      </c>
      <c r="G9" s="20"/>
      <c r="H9" s="21" t="s">
        <v>48</v>
      </c>
      <c r="I9" s="21"/>
    </row>
    <row r="10" spans="1:9" ht="30" customHeight="1">
      <c r="A10" s="19"/>
      <c r="B10" s="19"/>
      <c r="C10" s="19"/>
      <c r="D10" s="19"/>
      <c r="E10" s="19"/>
      <c r="F10" s="20" t="str">
        <f>"■ 현금　"&amp;COUNTIF(F4:F8,"현금")&amp;"회"</f>
        <v>■ 현금　3회</v>
      </c>
      <c r="G10" s="20"/>
      <c r="H10" s="21" t="s">
        <v>49</v>
      </c>
      <c r="I10" s="21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topLeftCell="A4" zoomScale="85" zoomScaleNormal="100" zoomScaleSheetLayoutView="85" workbookViewId="0">
      <selection activeCell="H14" sqref="H14:I16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9</v>
      </c>
      <c r="I3" s="6" t="s">
        <v>7</v>
      </c>
    </row>
    <row r="4" spans="1:9" ht="30" customHeight="1">
      <c r="A4" s="10">
        <v>43531</v>
      </c>
      <c r="B4" s="11" t="s">
        <v>50</v>
      </c>
      <c r="C4" s="11" t="s">
        <v>51</v>
      </c>
      <c r="D4" s="12" t="s">
        <v>52</v>
      </c>
      <c r="E4" s="12" t="s">
        <v>53</v>
      </c>
      <c r="F4" s="12" t="s">
        <v>14</v>
      </c>
      <c r="G4" s="12">
        <v>5</v>
      </c>
      <c r="H4" s="14">
        <v>144</v>
      </c>
      <c r="I4" s="10" t="s">
        <v>54</v>
      </c>
    </row>
    <row r="5" spans="1:9" ht="30" customHeight="1">
      <c r="A5" s="10">
        <v>43543</v>
      </c>
      <c r="B5" s="10" t="s">
        <v>25</v>
      </c>
      <c r="C5" s="11" t="s">
        <v>26</v>
      </c>
      <c r="D5" s="12" t="s">
        <v>27</v>
      </c>
      <c r="E5" s="11" t="s">
        <v>44</v>
      </c>
      <c r="F5" s="12" t="s">
        <v>29</v>
      </c>
      <c r="G5" s="12" t="s">
        <v>27</v>
      </c>
      <c r="H5" s="14">
        <v>50</v>
      </c>
      <c r="I5" s="10" t="s">
        <v>54</v>
      </c>
    </row>
    <row r="6" spans="1:9" ht="30" customHeight="1">
      <c r="A6" s="10">
        <v>43543</v>
      </c>
      <c r="B6" s="10" t="s">
        <v>10</v>
      </c>
      <c r="C6" s="11" t="s">
        <v>11</v>
      </c>
      <c r="D6" s="12" t="s">
        <v>12</v>
      </c>
      <c r="E6" s="11" t="s">
        <v>55</v>
      </c>
      <c r="F6" s="12" t="s">
        <v>14</v>
      </c>
      <c r="G6" s="12">
        <v>6</v>
      </c>
      <c r="H6" s="14">
        <v>106</v>
      </c>
      <c r="I6" s="10" t="s">
        <v>54</v>
      </c>
    </row>
    <row r="7" spans="1:9" ht="30" customHeight="1">
      <c r="A7" s="10">
        <v>43544</v>
      </c>
      <c r="B7" s="11" t="s">
        <v>31</v>
      </c>
      <c r="C7" s="11" t="s">
        <v>56</v>
      </c>
      <c r="D7" s="12" t="s">
        <v>57</v>
      </c>
      <c r="E7" s="12" t="s">
        <v>58</v>
      </c>
      <c r="F7" s="12" t="s">
        <v>14</v>
      </c>
      <c r="G7" s="12">
        <v>7</v>
      </c>
      <c r="H7" s="14">
        <v>183</v>
      </c>
      <c r="I7" s="10" t="s">
        <v>54</v>
      </c>
    </row>
    <row r="8" spans="1:9" ht="30" customHeight="1">
      <c r="A8" s="10">
        <v>43546</v>
      </c>
      <c r="B8" s="10" t="s">
        <v>25</v>
      </c>
      <c r="C8" s="11" t="s">
        <v>26</v>
      </c>
      <c r="D8" s="12" t="s">
        <v>27</v>
      </c>
      <c r="E8" s="11" t="s">
        <v>28</v>
      </c>
      <c r="F8" s="12" t="s">
        <v>29</v>
      </c>
      <c r="G8" s="12" t="s">
        <v>27</v>
      </c>
      <c r="H8" s="14">
        <v>50</v>
      </c>
      <c r="I8" s="10" t="s">
        <v>54</v>
      </c>
    </row>
    <row r="9" spans="1:9" ht="30" customHeight="1">
      <c r="A9" s="10">
        <v>43546</v>
      </c>
      <c r="B9" s="10" t="s">
        <v>25</v>
      </c>
      <c r="C9" s="11" t="s">
        <v>30</v>
      </c>
      <c r="D9" s="12" t="s">
        <v>27</v>
      </c>
      <c r="E9" s="11" t="s">
        <v>28</v>
      </c>
      <c r="F9" s="12" t="s">
        <v>29</v>
      </c>
      <c r="G9" s="12" t="s">
        <v>27</v>
      </c>
      <c r="H9" s="14">
        <v>50</v>
      </c>
      <c r="I9" s="10" t="s">
        <v>54</v>
      </c>
    </row>
    <row r="10" spans="1:9" ht="30" customHeight="1">
      <c r="A10" s="10">
        <v>43553</v>
      </c>
      <c r="B10" s="11" t="s">
        <v>59</v>
      </c>
      <c r="C10" s="11" t="s">
        <v>60</v>
      </c>
      <c r="D10" s="12" t="s">
        <v>61</v>
      </c>
      <c r="E10" s="12" t="s">
        <v>62</v>
      </c>
      <c r="F10" s="12" t="s">
        <v>14</v>
      </c>
      <c r="G10" s="12">
        <v>8</v>
      </c>
      <c r="H10" s="14">
        <v>64</v>
      </c>
      <c r="I10" s="10" t="s">
        <v>54</v>
      </c>
    </row>
    <row r="11" spans="1:9" ht="30" customHeight="1">
      <c r="A11" s="19" t="s">
        <v>8</v>
      </c>
      <c r="B11" s="19"/>
      <c r="C11" s="19"/>
      <c r="D11" s="19"/>
      <c r="E11" s="19"/>
      <c r="F11" s="20" t="str">
        <f>"■ 카드　"&amp;COUNTIF(F4:F10,"카드")&amp;"회"</f>
        <v>■ 카드　4회</v>
      </c>
      <c r="G11" s="20"/>
      <c r="H11" s="21" t="s">
        <v>63</v>
      </c>
      <c r="I11" s="21"/>
    </row>
    <row r="12" spans="1:9" ht="30" customHeight="1">
      <c r="A12" s="19"/>
      <c r="B12" s="19"/>
      <c r="C12" s="19"/>
      <c r="D12" s="19"/>
      <c r="E12" s="19"/>
      <c r="F12" s="20" t="str">
        <f>"■ 현금　"&amp;COUNTIF(F4:F10,"현금")&amp;"회"</f>
        <v>■ 현금　3회</v>
      </c>
      <c r="G12" s="20"/>
      <c r="H12" s="21" t="s">
        <v>49</v>
      </c>
      <c r="I12" s="21"/>
    </row>
    <row r="13" spans="1:9" ht="30" customHeight="1">
      <c r="A13" s="7"/>
      <c r="B13" s="7"/>
      <c r="C13" s="7"/>
      <c r="D13" s="7"/>
      <c r="E13" s="7"/>
      <c r="F13" s="8"/>
      <c r="G13" s="8"/>
      <c r="H13" s="9"/>
      <c r="I13" s="9"/>
    </row>
    <row r="14" spans="1:9" ht="30" customHeight="1">
      <c r="H14"/>
      <c r="I14"/>
    </row>
    <row r="15" spans="1:9" ht="30" customHeight="1">
      <c r="H15"/>
      <c r="I15"/>
    </row>
    <row r="16" spans="1:9" ht="30" customHeight="1">
      <c r="H16"/>
      <c r="I16"/>
    </row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11:E12"/>
    <mergeCell ref="F11:G11"/>
    <mergeCell ref="H11:I11"/>
    <mergeCell ref="F12:G12"/>
    <mergeCell ref="H12:I12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H9" sqref="H9:I11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9</v>
      </c>
      <c r="I3" s="6" t="s">
        <v>7</v>
      </c>
    </row>
    <row r="4" spans="1:9" ht="30" customHeight="1">
      <c r="A4" s="10">
        <v>43536</v>
      </c>
      <c r="B4" s="16" t="s">
        <v>25</v>
      </c>
      <c r="C4" s="12" t="s">
        <v>26</v>
      </c>
      <c r="D4" s="12" t="s">
        <v>27</v>
      </c>
      <c r="E4" s="12" t="s">
        <v>64</v>
      </c>
      <c r="F4" s="13" t="s">
        <v>29</v>
      </c>
      <c r="G4" s="12" t="s">
        <v>68</v>
      </c>
      <c r="H4" s="14">
        <v>50</v>
      </c>
      <c r="I4" s="12" t="s">
        <v>65</v>
      </c>
    </row>
    <row r="5" spans="1:9" ht="30" customHeight="1">
      <c r="A5" s="10">
        <v>43539</v>
      </c>
      <c r="B5" s="16" t="s">
        <v>25</v>
      </c>
      <c r="C5" s="12" t="s">
        <v>26</v>
      </c>
      <c r="D5" s="12" t="s">
        <v>27</v>
      </c>
      <c r="E5" s="12" t="s">
        <v>64</v>
      </c>
      <c r="F5" s="13" t="s">
        <v>29</v>
      </c>
      <c r="G5" s="12" t="s">
        <v>68</v>
      </c>
      <c r="H5" s="14">
        <v>50</v>
      </c>
      <c r="I5" s="12" t="s">
        <v>65</v>
      </c>
    </row>
    <row r="6" spans="1:9" ht="30" customHeight="1">
      <c r="A6" s="19" t="s">
        <v>8</v>
      </c>
      <c r="B6" s="19"/>
      <c r="C6" s="19"/>
      <c r="D6" s="19"/>
      <c r="E6" s="19"/>
      <c r="F6" s="20" t="str">
        <f>"■ 카드　"&amp;COUNTIF(F4:F5,"카드")&amp;"회"</f>
        <v>■ 카드　0회</v>
      </c>
      <c r="G6" s="20"/>
      <c r="H6" s="21" t="s">
        <v>67</v>
      </c>
      <c r="I6" s="21"/>
    </row>
    <row r="7" spans="1:9" ht="30" customHeight="1">
      <c r="A7" s="19"/>
      <c r="B7" s="19"/>
      <c r="C7" s="19"/>
      <c r="D7" s="19"/>
      <c r="E7" s="19"/>
      <c r="F7" s="20" t="str">
        <f>"■ 현금　"&amp;COUNTIF(F4:F5,"현금")&amp;"회"</f>
        <v>■ 현금　2회</v>
      </c>
      <c r="G7" s="20"/>
      <c r="H7" s="21" t="s">
        <v>66</v>
      </c>
      <c r="I7" s="21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>
      <c r="H11"/>
      <c r="I11"/>
    </row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2021-04-02T00:05:20Z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DAwMDAwMDAwMDAwMDAwIiwibG9nVGltZSI6IjIwMjEtMDEtMjFUMDc6MTg6MDBaIiwicElEIjoyMDQ4LCJ0cmFjZUlkIjoiQkI5QUI5NUJCRjAwNEI1OEEwQkYwNEU3QzEzRUNFOTAiLCJ1c2VyQ29kZSI6InNraW0zMjQifSwibm9kZTIiOnsiZHNkIjoiMDEwMDAwMDAwMDAwMjA2NyIsImxvZ1RpbWUiOiIyMDIxLTAxLTIyVDAyOjAzOjIxWiIsInBJRCI6MSwidHJhY2VJZCI6IkRFRkQ0RDY3QTA0QjQ0RjA4NjAwMTFFMjY4NDhFMkZDIiwidXNlckNvZGUiOiJza2ltMzI0In0sIm5vZGUzIjp7ImRzZCI6IjAwMDAwMDAwMDAwMDAwMDAiLCJsb2dUaW1lIjoiMjAyMS0wMS0yMlQwMjowNjoyMVoiLCJwSUQiOjIwNDgsInRyYWNlSWQiOiI5MjE0QjBFNjU2OEY0RDA4OTczQzBDMzlCNkUyMERBMSIsInVzZXJDb2RlIjoic2tpbTMyNCJ9LCJub2RlNCI6eyJkc2QiOiIwMTAwMDAwMDAwMDAyMDY3IiwibG9nVGltZSI6IjIwMjEtMDQtMDFUMjM6NTM6MjVaIiwicElEIjoxLCJ0cmFjZUlkIjoiNTMyOTc3OThCMzhBNDQ5MEE1RjI3NTE1NjNBNjcxODciLCJ1c2VyQ29kZSI6InNraW0zMjQifSwibm9kZTUiOnsiZHNkIjoiMDAwMDAwMDAwMDAwMDAwMCIsImxvZ1RpbWUiOiIyMDIxLTA0LTA1VDAwOjMwOjIwWiIsInBJRCI6MjA0OCwidHJhY2VJZCI6IjcxMjk4Qjg4MDEwMjQzOENCNjZEREM5MTAxMjlENUIzIiwidXNlckNvZGUiOiJza2ltMzI0In0sIm5vZGVDb3VudCI6N30=</vt:lpwstr>
  </property>
</Properties>
</file>