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90" windowWidth="19845" windowHeight="8130"/>
  </bookViews>
  <sheets>
    <sheet name="이사장" sheetId="25" r:id="rId1"/>
    <sheet name="경영이사" sheetId="20" r:id="rId2"/>
    <sheet name="사업이사" sheetId="26" r:id="rId3"/>
    <sheet name="기관" sheetId="23" r:id="rId4"/>
  </sheets>
  <definedNames>
    <definedName name="_xlnm._FilterDatabase" localSheetId="1" hidden="1">경영이사!$A$3:$I$9</definedName>
    <definedName name="_xlnm._FilterDatabase" localSheetId="3" hidden="1">기관!$A$3:$I$25</definedName>
    <definedName name="_xlnm._FilterDatabase" localSheetId="2" hidden="1">사업이사!$A$3:$I$6</definedName>
    <definedName name="_xlnm._FilterDatabase" localSheetId="0" hidden="1">이사장!$A$3:$I$6</definedName>
    <definedName name="_xlnm.Print_Area" localSheetId="1">경영이사!$A$1:$I$9</definedName>
    <definedName name="_xlnm.Print_Area" localSheetId="3">기관!$A$1:$I$25</definedName>
    <definedName name="_xlnm.Print_Area" localSheetId="2">사업이사!$A$1:$I$6</definedName>
    <definedName name="_xlnm.Print_Area" localSheetId="0">이사장!$A$1:$I$6</definedName>
  </definedNames>
  <calcPr calcId="125725"/>
</workbook>
</file>

<file path=xl/calcChain.xml><?xml version="1.0" encoding="utf-8"?>
<calcChain xmlns="http://schemas.openxmlformats.org/spreadsheetml/2006/main">
  <c r="F6" i="26"/>
  <c r="F5"/>
  <c r="F6" i="25"/>
  <c r="F5"/>
  <c r="F25" i="23"/>
  <c r="F24"/>
  <c r="F9" i="20"/>
  <c r="F8"/>
</calcChain>
</file>

<file path=xl/sharedStrings.xml><?xml version="1.0" encoding="utf-8"?>
<sst xmlns="http://schemas.openxmlformats.org/spreadsheetml/2006/main" count="227" uniqueCount="110">
  <si>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</si>
  <si>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</si>
  <si>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</si>
  <si>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</si>
  <si>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</si>
  <si>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</si>
  <si>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</si>
  <si>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</si>
  <si>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</si>
  <si>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</si>
  <si>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</si>
  <si>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경영이사</t>
    <phoneticPr fontId="2" type="noConversion"/>
  </si>
  <si>
    <t>기관</t>
    <phoneticPr fontId="2" type="noConversion"/>
  </si>
  <si>
    <t>■ 카드 0원</t>
    <phoneticPr fontId="2" type="noConversion"/>
  </si>
  <si>
    <t>■ 현금 0원</t>
    <phoneticPr fontId="2" type="noConversion"/>
  </si>
  <si>
    <t>사용내역 없음</t>
    <phoneticPr fontId="2" type="noConversion"/>
  </si>
  <si>
    <t xml:space="preserve"> &lt; 업무추진비 집행내역_2018. 5월 &gt;</t>
    <phoneticPr fontId="2" type="noConversion"/>
  </si>
  <si>
    <t>2018-05-23</t>
  </si>
  <si>
    <t>2018-05-24</t>
  </si>
  <si>
    <t>2018-05-30</t>
    <phoneticPr fontId="2" type="noConversion"/>
  </si>
  <si>
    <t>2018-05-31</t>
    <phoneticPr fontId="2" type="noConversion"/>
  </si>
  <si>
    <t>법인카드</t>
    <phoneticPr fontId="2" type="noConversion"/>
  </si>
  <si>
    <t>정읍휴게소(하)-휴게소</t>
  </si>
  <si>
    <t>서현궁  불고기</t>
  </si>
  <si>
    <t>엠</t>
  </si>
  <si>
    <t>티램</t>
  </si>
  <si>
    <t>업무지시 및 사기진작</t>
    <phoneticPr fontId="2" type="noConversion"/>
  </si>
  <si>
    <t>임원실직원</t>
    <phoneticPr fontId="2" type="noConversion"/>
  </si>
  <si>
    <t>업무지원직 등</t>
    <phoneticPr fontId="2" type="noConversion"/>
  </si>
  <si>
    <t>063-532-0510</t>
    <phoneticPr fontId="2" type="noConversion"/>
  </si>
  <si>
    <t>031-708-1141</t>
    <phoneticPr fontId="2" type="noConversion"/>
  </si>
  <si>
    <t>031-713-0088</t>
    <phoneticPr fontId="2" type="noConversion"/>
  </si>
  <si>
    <t>031-718-7892</t>
    <phoneticPr fontId="2" type="noConversion"/>
  </si>
  <si>
    <t>■ 카드 170,100원</t>
    <phoneticPr fontId="2" type="noConversion"/>
  </si>
  <si>
    <t>사용일자</t>
    <phoneticPr fontId="2" type="noConversion"/>
  </si>
  <si>
    <t>집행목적</t>
    <phoneticPr fontId="2" type="noConversion"/>
  </si>
  <si>
    <t>사용처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</si>
  <si>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</si>
  <si>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</si>
  <si>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</si>
  <si>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사용내역 없음</t>
    <phoneticPr fontId="2" type="noConversion"/>
  </si>
  <si>
    <t>합           계</t>
    <phoneticPr fontId="2" type="noConversion"/>
  </si>
  <si>
    <t>■ 카드 0원</t>
    <phoneticPr fontId="2" type="noConversion"/>
  </si>
  <si>
    <t>■ 현금 0원</t>
    <phoneticPr fontId="2" type="noConversion"/>
  </si>
  <si>
    <t xml:space="preserve"> &lt; 업무추진비 집행내역_2018. 5월 &gt;</t>
    <phoneticPr fontId="2" type="noConversion"/>
  </si>
  <si>
    <t>법인카드</t>
  </si>
  <si>
    <t>현금지급</t>
    <phoneticPr fontId="2" type="noConversion"/>
  </si>
  <si>
    <t>2018-05-02</t>
  </si>
  <si>
    <t>2018-05-04</t>
  </si>
  <si>
    <t>2018-05-09</t>
  </si>
  <si>
    <t>2018-05-10</t>
  </si>
  <si>
    <t>2018-05-11</t>
  </si>
  <si>
    <t>2018-05-17</t>
  </si>
  <si>
    <t>2018-05-18</t>
  </si>
  <si>
    <t>2018-05-21</t>
  </si>
  <si>
    <t>2018-05-25</t>
  </si>
  <si>
    <t>2018-05-28</t>
  </si>
  <si>
    <t>2018-05-30</t>
  </si>
  <si>
    <t>산간고</t>
  </si>
  <si>
    <t>사조회참치(인덕원점)</t>
  </si>
  <si>
    <t>주식회사 인덕숯불구이</t>
  </si>
  <si>
    <t>(주)신화아이푸드</t>
  </si>
  <si>
    <t>늘푸르름이있는곳</t>
  </si>
  <si>
    <t>동천홍</t>
  </si>
  <si>
    <t>네스트(주)</t>
  </si>
  <si>
    <t>풍원장 꼬막정찬</t>
  </si>
  <si>
    <t>진해물산 (주)녹산용가든</t>
  </si>
  <si>
    <t>코레일유통(주)남부지사</t>
  </si>
  <si>
    <t>삿뽀로판교점 (주) 덕용푸드시스템</t>
  </si>
  <si>
    <t>인덕원메기매운탕</t>
  </si>
  <si>
    <t>맛찬들첨단점</t>
  </si>
  <si>
    <t>나주곰탕  노안집</t>
  </si>
  <si>
    <t>(주)  너와집  백현점</t>
  </si>
  <si>
    <t>유관기관 업무협의</t>
    <phoneticPr fontId="2" type="noConversion"/>
  </si>
  <si>
    <t>경조사 위문, 격려</t>
    <phoneticPr fontId="2" type="noConversion"/>
  </si>
  <si>
    <t>경영관리처 등</t>
    <phoneticPr fontId="2" type="noConversion"/>
  </si>
  <si>
    <t>퇴직임원 등</t>
    <phoneticPr fontId="2" type="noConversion"/>
  </si>
  <si>
    <t>산업부</t>
    <phoneticPr fontId="2" type="noConversion"/>
  </si>
  <si>
    <t>수소얼라이언스추진단</t>
    <phoneticPr fontId="2" type="noConversion"/>
  </si>
  <si>
    <t>산업부 감사관실 현혜자 주무관 부친상 근조화환</t>
  </si>
  <si>
    <t>한국능률협회컨설팅 등</t>
    <phoneticPr fontId="2" type="noConversion"/>
  </si>
  <si>
    <t>경영관리처장 등</t>
    <phoneticPr fontId="2" type="noConversion"/>
  </si>
  <si>
    <t>영남본부 직원</t>
    <phoneticPr fontId="2" type="noConversion"/>
  </si>
  <si>
    <t>영남본부장 등</t>
    <phoneticPr fontId="2" type="noConversion"/>
  </si>
  <si>
    <t>에너지기술융합센터 업무협의</t>
    <phoneticPr fontId="2" type="noConversion"/>
  </si>
  <si>
    <t>호남본부 직원 격려</t>
    <phoneticPr fontId="16" type="noConversion"/>
  </si>
  <si>
    <t>해외파견자 등</t>
    <phoneticPr fontId="2" type="noConversion"/>
  </si>
  <si>
    <t>031-263-6823</t>
    <phoneticPr fontId="2" type="noConversion"/>
  </si>
  <si>
    <t>031-425-2622</t>
    <phoneticPr fontId="2" type="noConversion"/>
  </si>
  <si>
    <t>031-424-6829</t>
    <phoneticPr fontId="2" type="noConversion"/>
  </si>
  <si>
    <t>031-705-6606</t>
    <phoneticPr fontId="2" type="noConversion"/>
  </si>
  <si>
    <t>031-744-6625</t>
    <phoneticPr fontId="2" type="noConversion"/>
  </si>
  <si>
    <t>031-716-8809</t>
    <phoneticPr fontId="2" type="noConversion"/>
  </si>
  <si>
    <t>032-743-9000</t>
    <phoneticPr fontId="2" type="noConversion"/>
  </si>
  <si>
    <t>051-742-0037</t>
    <phoneticPr fontId="2" type="noConversion"/>
  </si>
  <si>
    <t>010-807-1606</t>
    <phoneticPr fontId="2" type="noConversion"/>
  </si>
  <si>
    <t>051-442-1937</t>
    <phoneticPr fontId="2" type="noConversion"/>
  </si>
  <si>
    <t>031-8016-5990</t>
    <phoneticPr fontId="2" type="noConversion"/>
  </si>
  <si>
    <t>062-972-9956</t>
    <phoneticPr fontId="2" type="noConversion"/>
  </si>
  <si>
    <t>062-333-2053</t>
    <phoneticPr fontId="2" type="noConversion"/>
  </si>
  <si>
    <t>031-8016-8107</t>
    <phoneticPr fontId="2" type="noConversion"/>
  </si>
  <si>
    <t>■ 카드 2,689,100원</t>
    <phoneticPr fontId="2" type="noConversion"/>
  </si>
  <si>
    <t>■ 현금 400,000원</t>
    <phoneticPr fontId="2" type="noConversion"/>
  </si>
  <si>
    <t>-</t>
    <phoneticPr fontId="2" type="noConversion"/>
  </si>
  <si>
    <t>부의금</t>
    <phoneticPr fontId="2" type="noConversion"/>
  </si>
  <si>
    <t>내부직원</t>
    <phoneticPr fontId="2" type="noConversion"/>
  </si>
  <si>
    <t>축의금</t>
    <phoneticPr fontId="2" type="noConversion"/>
  </si>
  <si>
    <t>내부직원</t>
    <phoneticPr fontId="2" type="noConversion"/>
  </si>
  <si>
    <t>전 이사장 빙부상</t>
    <phoneticPr fontId="2" type="noConversion"/>
  </si>
  <si>
    <t>전 처장 본인상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</si>
</sst>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/>
    </xf>
    <xf numFmtId="3" fontId="12" fillId="0" borderId="1" xfId="1" applyNumberFormat="1" applyFont="1" applyFill="1" applyBorder="1" applyAlignment="1" applyProtection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 applyProtection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  <xf numFmtId="14" fontId="10" fillId="4" borderId="2" xfId="0" applyNumberFormat="1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4">
    <cellStyle name="Normal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8"/>
    </row>
    <row r="5" spans="1:9" ht="30" customHeight="1">
      <c r="A5" s="23" t="s">
        <v>9</v>
      </c>
      <c r="B5" s="23"/>
      <c r="C5" s="23"/>
      <c r="D5" s="23"/>
      <c r="E5" s="23"/>
      <c r="F5" s="24" t="str">
        <f>"■ 카드　"&amp;COUNTIF(F4:F4,"법인카드")&amp;"회"</f>
        <v>■ 카드　0회</v>
      </c>
      <c r="G5" s="24"/>
      <c r="H5" s="25" t="s">
        <v>13</v>
      </c>
      <c r="I5" s="25"/>
    </row>
    <row r="6" spans="1:9" ht="30" customHeight="1">
      <c r="A6" s="23"/>
      <c r="B6" s="23"/>
      <c r="C6" s="23"/>
      <c r="D6" s="23"/>
      <c r="E6" s="23"/>
      <c r="F6" s="24" t="str">
        <f>"■ 현금　"&amp;COUNTIF(F4:F4,"현금지급")&amp;"회"</f>
        <v>■ 현금　0회</v>
      </c>
      <c r="G6" s="24"/>
      <c r="H6" s="25" t="s">
        <v>14</v>
      </c>
      <c r="I6" s="25"/>
    </row>
    <row r="7" spans="1:9" ht="30" customHeight="1">
      <c r="A7" s="7"/>
      <c r="B7" s="7"/>
      <c r="C7" s="7"/>
      <c r="D7" s="7"/>
      <c r="E7" s="7"/>
      <c r="F7" s="8"/>
      <c r="G7" s="8"/>
      <c r="H7" s="9"/>
      <c r="I7" s="9"/>
    </row>
    <row r="8" spans="1:9" ht="30" customHeight="1">
      <c r="H8"/>
      <c r="I8"/>
    </row>
    <row r="9" spans="1:9" ht="30" customHeight="1">
      <c r="H9"/>
      <c r="I9"/>
    </row>
    <row r="10" spans="1:9" ht="30" customHeight="1">
      <c r="H10"/>
      <c r="I10"/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7">
    <mergeCell ref="A1:I1"/>
    <mergeCell ref="A5:E6"/>
    <mergeCell ref="F5:G5"/>
    <mergeCell ref="H5:I5"/>
    <mergeCell ref="F6:G6"/>
    <mergeCell ref="H6:I6"/>
    <mergeCell ref="A4:I4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E13" sqref="E1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1" t="s">
        <v>17</v>
      </c>
      <c r="B4" s="12" t="s">
        <v>26</v>
      </c>
      <c r="C4" s="11" t="s">
        <v>22</v>
      </c>
      <c r="D4" s="12" t="s">
        <v>29</v>
      </c>
      <c r="E4" s="12" t="s">
        <v>27</v>
      </c>
      <c r="F4" s="13" t="s">
        <v>21</v>
      </c>
      <c r="G4" s="12">
        <v>2</v>
      </c>
      <c r="H4" s="14">
        <v>9100</v>
      </c>
      <c r="I4" s="10" t="s">
        <v>11</v>
      </c>
    </row>
    <row r="5" spans="1:9" ht="30" customHeight="1">
      <c r="A5" s="11" t="s">
        <v>18</v>
      </c>
      <c r="B5" s="12" t="s">
        <v>26</v>
      </c>
      <c r="C5" s="11" t="s">
        <v>23</v>
      </c>
      <c r="D5" s="12" t="s">
        <v>30</v>
      </c>
      <c r="E5" s="12" t="s">
        <v>27</v>
      </c>
      <c r="F5" s="13" t="s">
        <v>21</v>
      </c>
      <c r="G5" s="12">
        <v>2</v>
      </c>
      <c r="H5" s="14">
        <v>20000</v>
      </c>
      <c r="I5" s="10" t="s">
        <v>11</v>
      </c>
    </row>
    <row r="6" spans="1:9" ht="30" customHeight="1">
      <c r="A6" s="11" t="s">
        <v>19</v>
      </c>
      <c r="B6" s="12" t="s">
        <v>26</v>
      </c>
      <c r="C6" s="11" t="s">
        <v>24</v>
      </c>
      <c r="D6" s="12" t="s">
        <v>31</v>
      </c>
      <c r="E6" s="12" t="s">
        <v>27</v>
      </c>
      <c r="F6" s="13" t="s">
        <v>21</v>
      </c>
      <c r="G6" s="12">
        <v>2</v>
      </c>
      <c r="H6" s="14">
        <v>26000</v>
      </c>
      <c r="I6" s="10" t="s">
        <v>11</v>
      </c>
    </row>
    <row r="7" spans="1:9" ht="30" customHeight="1">
      <c r="A7" s="11" t="s">
        <v>20</v>
      </c>
      <c r="B7" s="12" t="s">
        <v>26</v>
      </c>
      <c r="C7" s="11" t="s">
        <v>25</v>
      </c>
      <c r="D7" s="12" t="s">
        <v>32</v>
      </c>
      <c r="E7" s="12" t="s">
        <v>28</v>
      </c>
      <c r="F7" s="13" t="s">
        <v>21</v>
      </c>
      <c r="G7" s="12">
        <v>4</v>
      </c>
      <c r="H7" s="14">
        <v>115000</v>
      </c>
      <c r="I7" s="10" t="s">
        <v>11</v>
      </c>
    </row>
    <row r="8" spans="1:9" ht="30" customHeight="1">
      <c r="A8" s="23" t="s">
        <v>9</v>
      </c>
      <c r="B8" s="23"/>
      <c r="C8" s="23"/>
      <c r="D8" s="23"/>
      <c r="E8" s="23"/>
      <c r="F8" s="24" t="str">
        <f>"■ 카드　"&amp;COUNTIF(F4:F7,"법인카드")&amp;"회"</f>
        <v>■ 카드　4회</v>
      </c>
      <c r="G8" s="24"/>
      <c r="H8" s="25" t="s">
        <v>33</v>
      </c>
      <c r="I8" s="25"/>
    </row>
    <row r="9" spans="1:9" ht="30" customHeight="1">
      <c r="A9" s="23"/>
      <c r="B9" s="23"/>
      <c r="C9" s="23"/>
      <c r="D9" s="23"/>
      <c r="E9" s="23"/>
      <c r="F9" s="24" t="str">
        <f>"■ 현금　"&amp;COUNTIF(F4:F7,"현금지급")&amp;"회"</f>
        <v>■ 현금　0회</v>
      </c>
      <c r="G9" s="24"/>
      <c r="H9" s="25" t="s">
        <v>10</v>
      </c>
      <c r="I9" s="25"/>
    </row>
    <row r="10" spans="1:9" ht="30" customHeight="1">
      <c r="A10" s="7"/>
      <c r="B10" s="7"/>
      <c r="C10" s="7"/>
      <c r="D10" s="7"/>
      <c r="E10" s="7"/>
      <c r="F10" s="8"/>
      <c r="G10" s="8"/>
      <c r="H10" s="9"/>
      <c r="I10" s="9"/>
    </row>
    <row r="11" spans="1:9" ht="30" customHeight="1">
      <c r="H11"/>
      <c r="I11"/>
    </row>
    <row r="12" spans="1:9" ht="30" customHeight="1">
      <c r="H12"/>
      <c r="I12"/>
    </row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8:E9"/>
    <mergeCell ref="F8:G8"/>
    <mergeCell ref="H8:I8"/>
    <mergeCell ref="F9:G9"/>
    <mergeCell ref="H9:I9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F12" sqref="F1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34</v>
      </c>
      <c r="B3" s="6" t="s">
        <v>35</v>
      </c>
      <c r="C3" s="6" t="s">
        <v>36</v>
      </c>
      <c r="D3" s="6" t="s">
        <v>3</v>
      </c>
      <c r="E3" s="6" t="s">
        <v>4</v>
      </c>
      <c r="F3" s="6" t="s">
        <v>5</v>
      </c>
      <c r="G3" s="6" t="s">
        <v>37</v>
      </c>
      <c r="H3" s="6" t="s">
        <v>38</v>
      </c>
      <c r="I3" s="6" t="s">
        <v>39</v>
      </c>
    </row>
    <row r="4" spans="1:9" ht="30" customHeight="1">
      <c r="A4" s="29" t="s">
        <v>40</v>
      </c>
      <c r="B4" s="30"/>
      <c r="C4" s="30"/>
      <c r="D4" s="30"/>
      <c r="E4" s="30"/>
      <c r="F4" s="30"/>
      <c r="G4" s="30"/>
      <c r="H4" s="30"/>
      <c r="I4" s="31"/>
    </row>
    <row r="5" spans="1:9" ht="30" customHeight="1">
      <c r="A5" s="23" t="s">
        <v>41</v>
      </c>
      <c r="B5" s="23"/>
      <c r="C5" s="23"/>
      <c r="D5" s="23"/>
      <c r="E5" s="23"/>
      <c r="F5" s="24" t="str">
        <f>"■ 카드　"&amp;COUNTIF(F4:F4,"법인카드")&amp;"회"</f>
        <v>■ 카드　0회</v>
      </c>
      <c r="G5" s="24"/>
      <c r="H5" s="25" t="s">
        <v>42</v>
      </c>
      <c r="I5" s="25"/>
    </row>
    <row r="6" spans="1:9" ht="30" customHeight="1">
      <c r="A6" s="23"/>
      <c r="B6" s="23"/>
      <c r="C6" s="23"/>
      <c r="D6" s="23"/>
      <c r="E6" s="23"/>
      <c r="F6" s="24" t="str">
        <f>"■ 현금　"&amp;COUNTIF(F4:F4,"현금지급")&amp;"회"</f>
        <v>■ 현금　0회</v>
      </c>
      <c r="G6" s="24"/>
      <c r="H6" s="25" t="s">
        <v>43</v>
      </c>
      <c r="I6" s="25"/>
    </row>
    <row r="7" spans="1:9" ht="30" customHeight="1">
      <c r="A7" s="7"/>
      <c r="B7" s="7"/>
      <c r="C7" s="7"/>
      <c r="D7" s="7"/>
      <c r="E7" s="7"/>
      <c r="F7" s="8"/>
      <c r="G7" s="8"/>
      <c r="H7" s="9"/>
      <c r="I7" s="9"/>
    </row>
    <row r="8" spans="1:9" ht="30" customHeight="1">
      <c r="H8"/>
      <c r="I8"/>
    </row>
    <row r="9" spans="1:9" ht="30" customHeight="1">
      <c r="H9"/>
      <c r="I9"/>
    </row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7">
    <mergeCell ref="A1:I1"/>
    <mergeCell ref="A4:I4"/>
    <mergeCell ref="A5:E6"/>
    <mergeCell ref="F5:G5"/>
    <mergeCell ref="H5:I5"/>
    <mergeCell ref="F6:G6"/>
    <mergeCell ref="H6:I6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topLeftCell="A16" zoomScale="85" zoomScaleNormal="100" zoomScaleSheetLayoutView="85" workbookViewId="0">
      <selection activeCell="C28" sqref="C28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3" t="s">
        <v>47</v>
      </c>
      <c r="B4" s="19" t="s">
        <v>26</v>
      </c>
      <c r="C4" s="15" t="s">
        <v>58</v>
      </c>
      <c r="D4" s="17" t="s">
        <v>87</v>
      </c>
      <c r="E4" s="17" t="s">
        <v>75</v>
      </c>
      <c r="F4" s="15" t="s">
        <v>45</v>
      </c>
      <c r="G4" s="17">
        <v>6</v>
      </c>
      <c r="H4" s="20">
        <v>68000</v>
      </c>
      <c r="I4" s="10" t="s">
        <v>12</v>
      </c>
    </row>
    <row r="5" spans="1:9" ht="30" customHeight="1">
      <c r="A5" s="13" t="s">
        <v>47</v>
      </c>
      <c r="B5" s="19" t="s">
        <v>26</v>
      </c>
      <c r="C5" s="15" t="s">
        <v>59</v>
      </c>
      <c r="D5" s="17" t="s">
        <v>88</v>
      </c>
      <c r="E5" s="17" t="s">
        <v>76</v>
      </c>
      <c r="F5" s="15" t="s">
        <v>45</v>
      </c>
      <c r="G5" s="17">
        <v>10</v>
      </c>
      <c r="H5" s="20">
        <v>297000</v>
      </c>
      <c r="I5" s="10" t="s">
        <v>12</v>
      </c>
    </row>
    <row r="6" spans="1:9" ht="30" customHeight="1">
      <c r="A6" s="13" t="s">
        <v>48</v>
      </c>
      <c r="B6" s="17" t="s">
        <v>73</v>
      </c>
      <c r="C6" s="15" t="s">
        <v>60</v>
      </c>
      <c r="D6" s="17" t="s">
        <v>89</v>
      </c>
      <c r="E6" s="17" t="s">
        <v>77</v>
      </c>
      <c r="F6" s="15" t="s">
        <v>45</v>
      </c>
      <c r="G6" s="17">
        <v>6</v>
      </c>
      <c r="H6" s="20">
        <v>179000</v>
      </c>
      <c r="I6" s="10" t="s">
        <v>12</v>
      </c>
    </row>
    <row r="7" spans="1:9" ht="30" customHeight="1">
      <c r="A7" s="13" t="s">
        <v>49</v>
      </c>
      <c r="B7" s="17" t="s">
        <v>73</v>
      </c>
      <c r="C7" s="15" t="s">
        <v>61</v>
      </c>
      <c r="D7" s="17" t="s">
        <v>90</v>
      </c>
      <c r="E7" s="17" t="s">
        <v>78</v>
      </c>
      <c r="F7" s="15" t="s">
        <v>45</v>
      </c>
      <c r="G7" s="17">
        <v>2</v>
      </c>
      <c r="H7" s="20">
        <v>52000</v>
      </c>
      <c r="I7" s="10" t="s">
        <v>12</v>
      </c>
    </row>
    <row r="8" spans="1:9" ht="30" customHeight="1">
      <c r="A8" s="13" t="s">
        <v>49</v>
      </c>
      <c r="B8" s="17" t="s">
        <v>74</v>
      </c>
      <c r="C8" s="15" t="s">
        <v>62</v>
      </c>
      <c r="D8" s="17" t="s">
        <v>91</v>
      </c>
      <c r="E8" s="17" t="s">
        <v>79</v>
      </c>
      <c r="F8" s="15" t="s">
        <v>45</v>
      </c>
      <c r="G8" s="21" t="s">
        <v>103</v>
      </c>
      <c r="H8" s="20">
        <v>100000</v>
      </c>
      <c r="I8" s="10" t="s">
        <v>12</v>
      </c>
    </row>
    <row r="9" spans="1:9" ht="30" customHeight="1">
      <c r="A9" s="13" t="s">
        <v>50</v>
      </c>
      <c r="B9" s="17" t="s">
        <v>26</v>
      </c>
      <c r="C9" s="15" t="s">
        <v>63</v>
      </c>
      <c r="D9" s="17" t="s">
        <v>92</v>
      </c>
      <c r="E9" s="17" t="s">
        <v>28</v>
      </c>
      <c r="F9" s="15" t="s">
        <v>45</v>
      </c>
      <c r="G9" s="17">
        <v>3</v>
      </c>
      <c r="H9" s="20">
        <v>75000</v>
      </c>
      <c r="I9" s="10" t="s">
        <v>12</v>
      </c>
    </row>
    <row r="10" spans="1:9" ht="30" customHeight="1">
      <c r="A10" s="13" t="s">
        <v>50</v>
      </c>
      <c r="B10" s="17" t="s">
        <v>73</v>
      </c>
      <c r="C10" s="15" t="s">
        <v>64</v>
      </c>
      <c r="D10" s="17" t="s">
        <v>93</v>
      </c>
      <c r="E10" s="17" t="s">
        <v>80</v>
      </c>
      <c r="F10" s="15" t="s">
        <v>45</v>
      </c>
      <c r="G10" s="17">
        <v>18</v>
      </c>
      <c r="H10" s="20">
        <v>362000</v>
      </c>
      <c r="I10" s="10" t="s">
        <v>12</v>
      </c>
    </row>
    <row r="11" spans="1:9" ht="30" customHeight="1">
      <c r="A11" s="11" t="s">
        <v>51</v>
      </c>
      <c r="B11" s="17" t="s">
        <v>26</v>
      </c>
      <c r="C11" s="15" t="s">
        <v>24</v>
      </c>
      <c r="D11" s="17" t="s">
        <v>31</v>
      </c>
      <c r="E11" s="17" t="s">
        <v>81</v>
      </c>
      <c r="F11" s="16" t="s">
        <v>21</v>
      </c>
      <c r="G11" s="17">
        <v>3</v>
      </c>
      <c r="H11" s="20">
        <v>36000</v>
      </c>
      <c r="I11" s="10" t="s">
        <v>12</v>
      </c>
    </row>
    <row r="12" spans="1:9" ht="30" customHeight="1">
      <c r="A12" s="11" t="s">
        <v>52</v>
      </c>
      <c r="B12" s="18" t="s">
        <v>26</v>
      </c>
      <c r="C12" s="13" t="s">
        <v>65</v>
      </c>
      <c r="D12" s="18" t="s">
        <v>94</v>
      </c>
      <c r="E12" s="18" t="s">
        <v>82</v>
      </c>
      <c r="F12" s="11" t="s">
        <v>21</v>
      </c>
      <c r="G12" s="18">
        <v>4</v>
      </c>
      <c r="H12" s="14">
        <v>74000</v>
      </c>
      <c r="I12" s="10" t="s">
        <v>12</v>
      </c>
    </row>
    <row r="13" spans="1:9" ht="30" customHeight="1">
      <c r="A13" s="11" t="s">
        <v>53</v>
      </c>
      <c r="B13" s="18" t="s">
        <v>26</v>
      </c>
      <c r="C13" s="13" t="s">
        <v>66</v>
      </c>
      <c r="D13" s="18" t="s">
        <v>95</v>
      </c>
      <c r="E13" s="18" t="s">
        <v>82</v>
      </c>
      <c r="F13" s="11" t="s">
        <v>21</v>
      </c>
      <c r="G13" s="18">
        <v>30</v>
      </c>
      <c r="H13" s="14">
        <v>420000</v>
      </c>
      <c r="I13" s="10" t="s">
        <v>12</v>
      </c>
    </row>
    <row r="14" spans="1:9" ht="30" customHeight="1">
      <c r="A14" s="11" t="s">
        <v>53</v>
      </c>
      <c r="B14" s="18" t="s">
        <v>26</v>
      </c>
      <c r="C14" s="13" t="s">
        <v>67</v>
      </c>
      <c r="D14" s="18" t="s">
        <v>96</v>
      </c>
      <c r="E14" s="18" t="s">
        <v>83</v>
      </c>
      <c r="F14" s="11" t="s">
        <v>21</v>
      </c>
      <c r="G14" s="18">
        <v>3</v>
      </c>
      <c r="H14" s="14">
        <v>13100</v>
      </c>
      <c r="I14" s="10" t="s">
        <v>12</v>
      </c>
    </row>
    <row r="15" spans="1:9" ht="30" customHeight="1">
      <c r="A15" s="11" t="s">
        <v>53</v>
      </c>
      <c r="B15" s="18" t="s">
        <v>26</v>
      </c>
      <c r="C15" s="13" t="s">
        <v>68</v>
      </c>
      <c r="D15" s="18" t="s">
        <v>97</v>
      </c>
      <c r="E15" s="18" t="s">
        <v>76</v>
      </c>
      <c r="F15" s="11" t="s">
        <v>21</v>
      </c>
      <c r="G15" s="18">
        <v>9</v>
      </c>
      <c r="H15" s="14">
        <v>258000</v>
      </c>
      <c r="I15" s="10" t="s">
        <v>12</v>
      </c>
    </row>
    <row r="16" spans="1:9" ht="30" customHeight="1">
      <c r="A16" s="11" t="s">
        <v>54</v>
      </c>
      <c r="B16" s="18" t="s">
        <v>73</v>
      </c>
      <c r="C16" s="13" t="s">
        <v>69</v>
      </c>
      <c r="D16" s="21" t="s">
        <v>103</v>
      </c>
      <c r="E16" s="18" t="s">
        <v>84</v>
      </c>
      <c r="F16" s="11" t="s">
        <v>21</v>
      </c>
      <c r="G16" s="18">
        <v>4</v>
      </c>
      <c r="H16" s="14">
        <v>108000</v>
      </c>
      <c r="I16" s="10" t="s">
        <v>12</v>
      </c>
    </row>
    <row r="17" spans="1:21" ht="30" customHeight="1">
      <c r="A17" s="11" t="s">
        <v>17</v>
      </c>
      <c r="B17" s="18" t="s">
        <v>26</v>
      </c>
      <c r="C17" s="13" t="s">
        <v>70</v>
      </c>
      <c r="D17" s="18" t="s">
        <v>98</v>
      </c>
      <c r="E17" s="18" t="s">
        <v>85</v>
      </c>
      <c r="F17" s="11" t="s">
        <v>21</v>
      </c>
      <c r="G17" s="18">
        <v>18</v>
      </c>
      <c r="H17" s="14">
        <v>451000</v>
      </c>
      <c r="I17" s="10" t="s">
        <v>12</v>
      </c>
    </row>
    <row r="18" spans="1:21" ht="30" customHeight="1">
      <c r="A18" s="11" t="s">
        <v>18</v>
      </c>
      <c r="B18" s="13" t="s">
        <v>74</v>
      </c>
      <c r="C18" s="13" t="s">
        <v>104</v>
      </c>
      <c r="D18" s="21" t="s">
        <v>103</v>
      </c>
      <c r="E18" s="13" t="s">
        <v>105</v>
      </c>
      <c r="F18" s="11" t="s">
        <v>46</v>
      </c>
      <c r="G18" s="21" t="s">
        <v>103</v>
      </c>
      <c r="H18" s="14">
        <v>100000</v>
      </c>
      <c r="I18" s="10" t="s">
        <v>12</v>
      </c>
    </row>
    <row r="19" spans="1:21" ht="30" customHeight="1">
      <c r="A19" s="11" t="s">
        <v>18</v>
      </c>
      <c r="B19" s="18" t="s">
        <v>26</v>
      </c>
      <c r="C19" s="13" t="s">
        <v>71</v>
      </c>
      <c r="D19" s="18" t="s">
        <v>99</v>
      </c>
      <c r="E19" s="18" t="s">
        <v>85</v>
      </c>
      <c r="F19" s="11" t="s">
        <v>21</v>
      </c>
      <c r="G19" s="18">
        <v>6</v>
      </c>
      <c r="H19" s="14">
        <v>56000</v>
      </c>
      <c r="I19" s="10" t="s">
        <v>12</v>
      </c>
    </row>
    <row r="20" spans="1:21" ht="30" customHeight="1">
      <c r="A20" s="11" t="s">
        <v>55</v>
      </c>
      <c r="B20" s="13" t="s">
        <v>74</v>
      </c>
      <c r="C20" s="13" t="s">
        <v>106</v>
      </c>
      <c r="D20" s="21" t="s">
        <v>103</v>
      </c>
      <c r="E20" s="18" t="s">
        <v>107</v>
      </c>
      <c r="F20" s="11" t="s">
        <v>46</v>
      </c>
      <c r="G20" s="21" t="s">
        <v>103</v>
      </c>
      <c r="H20" s="14">
        <v>100000</v>
      </c>
      <c r="I20" s="10" t="s">
        <v>12</v>
      </c>
    </row>
    <row r="21" spans="1:21" ht="30" customHeight="1">
      <c r="A21" s="11" t="s">
        <v>56</v>
      </c>
      <c r="B21" s="18" t="s">
        <v>26</v>
      </c>
      <c r="C21" s="13" t="s">
        <v>72</v>
      </c>
      <c r="D21" s="18" t="s">
        <v>100</v>
      </c>
      <c r="E21" s="18" t="s">
        <v>86</v>
      </c>
      <c r="F21" s="11" t="s">
        <v>21</v>
      </c>
      <c r="G21" s="18">
        <v>5</v>
      </c>
      <c r="H21" s="14">
        <v>140000</v>
      </c>
      <c r="I21" s="10" t="s">
        <v>12</v>
      </c>
    </row>
    <row r="22" spans="1:21" ht="30" customHeight="1">
      <c r="A22" s="11" t="s">
        <v>57</v>
      </c>
      <c r="B22" s="13" t="s">
        <v>74</v>
      </c>
      <c r="C22" s="13" t="s">
        <v>104</v>
      </c>
      <c r="D22" s="21" t="s">
        <v>103</v>
      </c>
      <c r="E22" s="18" t="s">
        <v>108</v>
      </c>
      <c r="F22" s="11" t="s">
        <v>46</v>
      </c>
      <c r="G22" s="21" t="s">
        <v>103</v>
      </c>
      <c r="H22" s="14">
        <v>100000</v>
      </c>
      <c r="I22" s="10" t="s">
        <v>12</v>
      </c>
    </row>
    <row r="23" spans="1:21" ht="30" customHeight="1">
      <c r="A23" s="11" t="s">
        <v>57</v>
      </c>
      <c r="B23" s="13" t="s">
        <v>74</v>
      </c>
      <c r="C23" s="13" t="s">
        <v>104</v>
      </c>
      <c r="D23" s="21" t="s">
        <v>103</v>
      </c>
      <c r="E23" s="18" t="s">
        <v>109</v>
      </c>
      <c r="F23" s="11" t="s">
        <v>46</v>
      </c>
      <c r="G23" s="21" t="s">
        <v>103</v>
      </c>
      <c r="H23" s="14">
        <v>100000</v>
      </c>
      <c r="I23" s="10" t="s">
        <v>12</v>
      </c>
    </row>
    <row r="24" spans="1:21" ht="30" customHeight="1">
      <c r="A24" s="23" t="s">
        <v>9</v>
      </c>
      <c r="B24" s="23"/>
      <c r="C24" s="23"/>
      <c r="D24" s="23"/>
      <c r="E24" s="23"/>
      <c r="F24" s="24" t="str">
        <f>"■ 카드　"&amp;COUNTIF(F4:F23,"법인카드")&amp;"회"</f>
        <v>■ 카드　16회</v>
      </c>
      <c r="G24" s="24"/>
      <c r="H24" s="25" t="s">
        <v>101</v>
      </c>
      <c r="I24" s="25"/>
    </row>
    <row r="25" spans="1:21" ht="30" customHeight="1">
      <c r="A25" s="23"/>
      <c r="B25" s="23"/>
      <c r="C25" s="23"/>
      <c r="D25" s="23"/>
      <c r="E25" s="23"/>
      <c r="F25" s="24" t="str">
        <f>"■ 현금　"&amp;COUNTIF(F4:F23,"현금지급")&amp;"회"</f>
        <v>■ 현금　4회</v>
      </c>
      <c r="G25" s="24"/>
      <c r="H25" s="25" t="s">
        <v>102</v>
      </c>
      <c r="I25" s="25"/>
    </row>
    <row r="26" spans="1:21" ht="30" customHeight="1">
      <c r="A26" s="7"/>
      <c r="B26" s="7"/>
      <c r="C26" s="7"/>
      <c r="D26" s="7"/>
      <c r="E26" s="7"/>
      <c r="F26" s="8"/>
      <c r="G26" s="8"/>
      <c r="H26" s="9"/>
      <c r="I26" s="9"/>
    </row>
    <row r="27" spans="1:21" ht="30" customHeight="1">
      <c r="H27"/>
      <c r="I27" s="3"/>
      <c r="R27" s="4"/>
      <c r="S27" s="4"/>
    </row>
    <row r="28" spans="1:21" ht="30" customHeight="1">
      <c r="H28"/>
      <c r="I28" s="3"/>
      <c r="R28" s="4"/>
      <c r="S28" s="4"/>
    </row>
    <row r="29" spans="1:21" ht="30" customHeight="1">
      <c r="K29" s="3"/>
      <c r="T29" s="4"/>
      <c r="U29" s="4"/>
    </row>
  </sheetData>
  <mergeCells count="6">
    <mergeCell ref="A1:I1"/>
    <mergeCell ref="A24:E25"/>
    <mergeCell ref="F24:G24"/>
    <mergeCell ref="H24:I24"/>
    <mergeCell ref="F25:G25"/>
    <mergeCell ref="H25:I25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2021-01-21T06:47:11Z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EtMjBUMDI6MDY6MzdaIiwicElEIjoxLCJ0cmFjZUlkIjoiREJGOEFEMDI4NEM0NDFCMTgzNDUwNUU3N0E0NTk4NkUiLCJ1c2VyQ29kZSI6InNraW0zMjQifSwibm9kZTIiOnsiZHNkIjoiMDEwMDAwMDAwMDAwMjA2NyIsImxvZ1RpbWUiOiIyMDIxLTAxLTIwVDAyOjA2OjM3WiIsInBJRCI6MSwidHJhY2VJZCI6IkRCRjhBRDAyODRDNDQxQjE4MzQ1MDVFNzdBNDU5ODZFIiwidXNlckNvZGUiOiJza2ltMzI0In0sIm5vZGUzIjp7ImRzZCI6IjAxMDAwMDAwMDAwMDIwNjciLCJsb2dUaW1lIjoiMjAyMS0wMS0yMFQwMjowNjozN1oiLCJwSUQiOjEsInRyYWNlSWQiOiJEQkY4QUQwMjg0QzQ0MUIxODM0NTA1RTc3QTQ1OTg2RSIsInVzZXJDb2RlIjoic2tpbTMyNCJ9LCJub2RlNCI6eyJkc2QiOiIwMTAwMDAwMDAwMDAyMDY3IiwibG9nVGltZSI6IjIwMjEtMDEtMjBUMjI6NTk6MDBaIiwicElEIjoxLCJ0cmFjZUlkIjoiREJFMDc1MzExOUJBNDA3OEFCOUNFNDYyNUVBN0E2MUIiLCJ1c2VyQ29kZSI6InNraW0zMjQifSwibm9kZTUiOnsiZHNkIjoiMDAwMDAwMDAwMDAwMDAwMCIsImxvZ1RpbWUiOiIyMDIxLTAxLTIxVDA3OjE3OjAwWiIsInBJRCI6MjA0OCwidHJhY2VJZCI6IjJDQkYzQjI5NEUxRTQ2MDFBRTY5NDNEMkNEOEU0ODI1IiwidXNlckNvZGUiOiJza2ltMzI0In0sIm5vZGVDb3VudCI6M30=</vt:lpwstr>
  </property>
</Properties>
</file>